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Havsutredningen (Henrik)/"/>
    </mc:Choice>
  </mc:AlternateContent>
  <xr:revisionPtr revIDLastSave="22" documentId="8_{FE93B679-5499-4ACC-8885-0A4256DF664E}" xr6:coauthVersionLast="47" xr6:coauthVersionMax="47" xr10:uidLastSave="{4DEAB838-071C-431B-B66F-2C9BEBBB98F7}"/>
  <bookViews>
    <workbookView xWindow="-29370" yWindow="-120" windowWidth="29040" windowHeight="17520" xr2:uid="{DDEA310E-A594-47BC-8BC0-CCB5DFC368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I4" i="1" l="1"/>
  <c r="H4" i="1"/>
  <c r="G4" i="1"/>
  <c r="F4" i="1"/>
  <c r="E4" i="1"/>
  <c r="D4" i="1"/>
  <c r="C4" i="1"/>
  <c r="I3" i="1"/>
  <c r="H3" i="1"/>
  <c r="G3" i="1"/>
  <c r="F3" i="1"/>
  <c r="E3" i="1"/>
  <c r="D3" i="1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tc={8913DBD2-5E38-4F5E-BF41-B4F919E9A08B}</author>
    <author>maj@majandren.se</author>
    <author>tc={EC0E7838-A233-4EC2-A537-313F829D4E6A}</author>
  </authors>
  <commentList>
    <comment ref="D18" authorId="0" shapeId="0" xr:uid="{8913DBD2-5E38-4F5E-BF41-B4F919E9A08B}">
      <text>
        <t>[Trådad kommentar]
I din version av Excel kan du läsa den här trådade kommentaren, men eventuella ändringar i den tas bort om filen öppnas i en senare version av Excel. Läs mer: https://go.microsoft.com/fwlink/?linkid=870924
Kommentar:
    50-70</t>
      </text>
    </comment>
    <comment ref="H77" authorId="1" shapeId="0" xr:uid="{BC354A93-4D63-43AD-A2EF-C348BC72F559}">
      <text>
        <r>
          <rPr>
            <b/>
            <sz val="10"/>
            <color rgb="FF000000"/>
            <rFont val="Tahoma"/>
            <family val="2"/>
          </rPr>
          <t>maj@majandren.se: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30-62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C87" authorId="1" shapeId="0" xr:uid="{D22D28D8-DC01-4C86-899D-1F54205BE65D}">
      <text>
        <r>
          <rPr>
            <b/>
            <sz val="10"/>
            <color rgb="FF000000"/>
            <rFont val="Tahoma"/>
            <family val="2"/>
          </rPr>
          <t>maj@majandren.se: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Tillståndet möjliggör 50, men det är dec 2022 aktuellt med 46 enligt Vattenfall. </t>
        </r>
      </text>
    </comment>
    <comment ref="D97" authorId="2" shapeId="0" xr:uid="{EC0E7838-A233-4EC2-A537-313F829D4E6A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55-125 beroende på MW
</t>
      </text>
    </comment>
  </commentList>
</comments>
</file>

<file path=xl/sharedStrings.xml><?xml version="1.0" encoding="utf-8"?>
<sst xmlns="http://schemas.openxmlformats.org/spreadsheetml/2006/main" count="228" uniqueCount="136">
  <si>
    <t>Aktören</t>
  </si>
  <si>
    <t>Status i tillståndsprocessen</t>
  </si>
  <si>
    <t xml:space="preserve"> </t>
  </si>
  <si>
    <t>Beviljat projekt, antal (aktuella) verk</t>
  </si>
  <si>
    <t>Ansökan, högst antal (aktuella) verk</t>
  </si>
  <si>
    <t>Samråd, max antal verk</t>
  </si>
  <si>
    <t>Ansökan/ anmälan UT, ej samråd</t>
  </si>
  <si>
    <t>Tidig fas</t>
  </si>
  <si>
    <t>Återkallad ansökan</t>
  </si>
  <si>
    <t>Avslaget projekt, antal verk</t>
  </si>
  <si>
    <t>Antal projekt</t>
  </si>
  <si>
    <t>Antal verk</t>
  </si>
  <si>
    <t>Cloudberry</t>
  </si>
  <si>
    <t>Simpevarp</t>
  </si>
  <si>
    <t>x</t>
  </si>
  <si>
    <t>Vänerhavet</t>
  </si>
  <si>
    <t>Copenhagen Offshore Partners</t>
  </si>
  <si>
    <t xml:space="preserve">Blockbanken </t>
  </si>
  <si>
    <t xml:space="preserve">Celsius </t>
  </si>
  <si>
    <t xml:space="preserve">GinstVind </t>
  </si>
  <si>
    <t xml:space="preserve">GuteVind </t>
  </si>
  <si>
    <t>Stenstan Vind</t>
  </si>
  <si>
    <t>Deep Wind Offshore</t>
  </si>
  <si>
    <t>Erik Segersäll</t>
  </si>
  <si>
    <t>Olof Skötkonung</t>
  </si>
  <si>
    <t>Sigrid Storråde</t>
  </si>
  <si>
    <t>Eolus</t>
  </si>
  <si>
    <t>Arkona</t>
  </si>
  <si>
    <t>Aurum</t>
  </si>
  <si>
    <t>Blekinge Offshore</t>
  </si>
  <si>
    <t>Herkules</t>
  </si>
  <si>
    <t>Najaderna</t>
  </si>
  <si>
    <t>Sjollen</t>
  </si>
  <si>
    <t>Skidbladner</t>
  </si>
  <si>
    <t>Västvind</t>
  </si>
  <si>
    <t>EnBW</t>
  </si>
  <si>
    <t>Mara (Ö279)</t>
  </si>
  <si>
    <t>Mimer (B159)</t>
  </si>
  <si>
    <t xml:space="preserve">Munin (Ö271) </t>
  </si>
  <si>
    <t>Freja Offshore</t>
  </si>
  <si>
    <t>Cirrus</t>
  </si>
  <si>
    <t>Dyning</t>
  </si>
  <si>
    <t>Mareld</t>
  </si>
  <si>
    <t>Kultje</t>
  </si>
  <si>
    <t>Kustvind</t>
  </si>
  <si>
    <t xml:space="preserve">Sydkustens Vind </t>
  </si>
  <si>
    <t>Landinfra</t>
  </si>
  <si>
    <t>Baltic Edge</t>
  </si>
  <si>
    <t>Falkenberg-Halmstad</t>
  </si>
  <si>
    <t>Falkenberg</t>
  </si>
  <si>
    <t>Slite</t>
  </si>
  <si>
    <t>Sundsvall</t>
  </si>
  <si>
    <t>Öland-Hoburg (tredelat)</t>
  </si>
  <si>
    <t>Luleå-Kalix</t>
  </si>
  <si>
    <t>Hudiksvall</t>
  </si>
  <si>
    <t>MarCon Windpower</t>
  </si>
  <si>
    <t xml:space="preserve">Nya Utgrunden </t>
  </si>
  <si>
    <t>OX2</t>
  </si>
  <si>
    <t>Anemone</t>
  </si>
  <si>
    <t>Bifrost</t>
  </si>
  <si>
    <t xml:space="preserve">OX2 </t>
  </si>
  <si>
    <t>Njord</t>
  </si>
  <si>
    <t>OX2/Ingka</t>
  </si>
  <si>
    <t>Aurora</t>
  </si>
  <si>
    <t>Bylgia</t>
  </si>
  <si>
    <t>Galene</t>
  </si>
  <si>
    <t>Neptunus</t>
  </si>
  <si>
    <t>Energipark Pleione</t>
  </si>
  <si>
    <t>Ran</t>
  </si>
  <si>
    <t>Triton</t>
  </si>
  <si>
    <t>Renewable Sweden</t>
  </si>
  <si>
    <t>Bockstigen 2</t>
  </si>
  <si>
    <t>Renewable Sweden/Favonius</t>
  </si>
  <si>
    <t>Vindpark Falkenberg (Kattegatt offshore)</t>
  </si>
  <si>
    <t>Renewable Sweden/Nordic Offshore Wind</t>
  </si>
  <si>
    <t>Warberg Offshore Wind</t>
  </si>
  <si>
    <t>RWE</t>
  </si>
  <si>
    <t>Elinor</t>
  </si>
  <si>
    <t>Heimdall</t>
  </si>
  <si>
    <t>Neptuni</t>
  </si>
  <si>
    <t>Södra Victoria</t>
  </si>
  <si>
    <t>Ymer</t>
  </si>
  <si>
    <t>Salt Offshore</t>
  </si>
  <si>
    <t>Auramaris</t>
  </si>
  <si>
    <t>Hansa I</t>
  </si>
  <si>
    <t>Hansa II</t>
  </si>
  <si>
    <t>Ostanvind</t>
  </si>
  <si>
    <t>Skyborn Reneweable/WPD</t>
  </si>
  <si>
    <t xml:space="preserve">Eystrasalt </t>
  </si>
  <si>
    <t>Fyrskeppet</t>
  </si>
  <si>
    <t>Polargrund</t>
  </si>
  <si>
    <t xml:space="preserve">Skyborn Reneweable/WPD </t>
  </si>
  <si>
    <t>Storgrundet</t>
  </si>
  <si>
    <t>Statkraft (Njordr)</t>
  </si>
  <si>
    <t xml:space="preserve">Alpha </t>
  </si>
  <si>
    <t xml:space="preserve">Beta </t>
  </si>
  <si>
    <t>Delta Nord</t>
  </si>
  <si>
    <t>Delta Syd</t>
  </si>
  <si>
    <t>Kappa</t>
  </si>
  <si>
    <t>Epsilon</t>
  </si>
  <si>
    <t xml:space="preserve">Gamma </t>
  </si>
  <si>
    <t>Lambda</t>
  </si>
  <si>
    <t>Omega</t>
  </si>
  <si>
    <t>Sigma</t>
  </si>
  <si>
    <t>Svea Vind</t>
  </si>
  <si>
    <t>Bores Krona 1-2-3</t>
  </si>
  <si>
    <t>Gretas Klackar 1</t>
  </si>
  <si>
    <t>Gretas Klackar 2</t>
  </si>
  <si>
    <t>Långgrund</t>
  </si>
  <si>
    <t xml:space="preserve">Sylen </t>
  </si>
  <si>
    <t>Utposten 1</t>
  </si>
  <si>
    <t>Utposten 2</t>
  </si>
  <si>
    <t>TotalEnergies SE/European Energy (Svensk Havsvind)</t>
  </si>
  <si>
    <t>Östersjöbris Syd</t>
  </si>
  <si>
    <t>Östersjövind Syd</t>
  </si>
  <si>
    <t>Valgrundet Offshore AB</t>
  </si>
  <si>
    <t xml:space="preserve">Valgrundet </t>
  </si>
  <si>
    <t>Vattenfall</t>
  </si>
  <si>
    <t>Kattegatt Syd</t>
  </si>
  <si>
    <t>Kriegers flak</t>
  </si>
  <si>
    <t xml:space="preserve">Vattenfall </t>
  </si>
  <si>
    <t>Stora Middelgrund</t>
  </si>
  <si>
    <t>Vattenfall/Zephyr Vind AB</t>
  </si>
  <si>
    <t>Vidar</t>
  </si>
  <si>
    <t>Vattenfall/Zephyr Vind AB/Kon Tiki Vind</t>
  </si>
  <si>
    <t>Poseidon</t>
  </si>
  <si>
    <t>Zephyr Baltic Offshore AB</t>
  </si>
  <si>
    <t>Kapheira</t>
  </si>
  <si>
    <t xml:space="preserve">Örsted </t>
  </si>
  <si>
    <t>Baltic Central havsvindpark</t>
  </si>
  <si>
    <t>Gotland havsvindpark</t>
  </si>
  <si>
    <t>Gävle väst</t>
  </si>
  <si>
    <t>Gävle öst</t>
  </si>
  <si>
    <t>Kattegatt havsvindpark</t>
  </si>
  <si>
    <t>Skåne havsvindpark</t>
  </si>
  <si>
    <t>Projekt, länk till hemsida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</si>
</sst>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6" fillId="0" borderId="1" xfId="1" applyFont="1" applyFill="1" applyBorder="1" applyAlignment="1">
      <alignment horizontal="center" vertical="center"/>
    </xf>
    <xf numFmtId="0" fontId="3" fillId="0" borderId="7" xfId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7" fillId="0" borderId="1" xfId="0" applyFont="1" applyBorder="1"/>
    <xf numFmtId="0" fontId="2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2" fillId="2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7" xfId="0" applyFill="1" applyBorder="1"/>
    <xf numFmtId="0" fontId="0" fillId="0" borderId="7" xfId="0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0" fillId="2" borderId="11" xfId="0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center"/>
    </xf>
    <xf numFmtId="0" fontId="3" fillId="0" borderId="13" xfId="1" applyFill="1" applyBorder="1" applyAlignment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5" fillId="0" borderId="2" xfId="1" applyFont="1" applyFill="1" applyBorder="1" applyAlignment="1"/>
    <xf numFmtId="0" fontId="1" fillId="0" borderId="2" xfId="0" applyFont="1" applyBorder="1"/>
    <xf numFmtId="0" fontId="5" fillId="0" borderId="2" xfId="1" applyFont="1" applyFill="1" applyBorder="1"/>
    <xf numFmtId="0" fontId="1" fillId="0" borderId="2" xfId="1" applyFont="1" applyFill="1" applyBorder="1" applyAlignment="1"/>
    <xf numFmtId="0" fontId="1" fillId="0" borderId="2" xfId="0" applyFont="1" applyBorder="1" applyAlignment="1">
      <alignment vertical="center"/>
    </xf>
    <xf numFmtId="0" fontId="3" fillId="0" borderId="2" xfId="2" applyFill="1" applyBorder="1"/>
    <xf numFmtId="0" fontId="3" fillId="0" borderId="2" xfId="1" applyFill="1" applyBorder="1"/>
    <xf numFmtId="0" fontId="3" fillId="0" borderId="2" xfId="1" applyFill="1" applyBorder="1" applyAlignment="1"/>
  </cellXfs>
  <cellStyles count="3">
    <cellStyle name="Hyperlink" xfId="2" xr:uid="{34F7F82D-DE89-40DA-8CEB-2B1C5BA41AC5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enrik Westander" id="{97CC33C9-C9D1-4E17-BAE7-6ACE9AC8EB27}" userId="S::henrik@westander.se::705a02ac-8d71-4619-8804-8afd618c62b3" providerId="AD"/>
  <person displayName="Wanja Kaufmann" id="{F3C1802D-A3AC-420A-9AF5-EE60EA28F87F}" userId="S::wanja.kaufmann@westander.se::1899549b-4b2e-4eab-a4d3-1939240db603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8" dT="2023-10-31T10:31:53.42" personId="{F3C1802D-A3AC-420A-9AF5-EE60EA28F87F}" id="{8913DBD2-5E38-4F5E-BF41-B4F919E9A08B}">
    <text>50-70</text>
  </threadedComment>
  <threadedComment ref="D97" dT="2023-06-06T10:22:42.30" personId="{97CC33C9-C9D1-4E17-BAE7-6ACE9AC8EB27}" id="{EC0E7838-A233-4EC2-A537-313F829D4E6A}">
    <text xml:space="preserve">55-125 beroende på MW
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epwindoffshore.com/sweden" TargetMode="External"/><Relationship Id="rId21" Type="http://schemas.openxmlformats.org/officeDocument/2006/relationships/hyperlink" Target="https://www.statkraft.se/om-statkraft/alla-vara-anlaggningar/sverige/epsilon/" TargetMode="External"/><Relationship Id="rId42" Type="http://schemas.openxmlformats.org/officeDocument/2006/relationships/hyperlink" Target="https://www.sveavindoffshore.se/bores-krona-1-2-3" TargetMode="External"/><Relationship Id="rId47" Type="http://schemas.openxmlformats.org/officeDocument/2006/relationships/hyperlink" Target="https://www.google.com/url?sa=t&amp;rct=j&amp;q=&amp;esrc=s&amp;source=web&amp;cd=&amp;cad=rja&amp;uact=8&amp;ved=2ahUKEwjW3f7ft6r5AhUOQvEDHVjwBPUQFnoECAMQAQ&amp;url=https%3A%2F%2Fgroup.vattenfall.com%2Fse%2Fvar-verksamhet%2Fvindprojekt%2Fkattegatt-syd&amp;usg=AOvVaw3X24x-RdcNmXZFWZM7t3up" TargetMode="External"/><Relationship Id="rId63" Type="http://schemas.openxmlformats.org/officeDocument/2006/relationships/hyperlink" Target="https://www.eolusvind.com/projekt/blekinge-offshore/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https://se.rwe.com/projekt-och-verksamhetsplatser/neptuni/" TargetMode="External"/><Relationship Id="rId2" Type="http://schemas.openxmlformats.org/officeDocument/2006/relationships/hyperlink" Target="https://www.mynewsdesk.com/se/enbw-sverige-ab/pressreleases/enbw-sverige-ab-ansoeker-om-att-faa-undersoeka-foerutsaettningarna-foer-havsbaserad-vindkraft-utanfoer-svenska-kusten-3334500" TargetMode="External"/><Relationship Id="rId16" Type="http://schemas.openxmlformats.org/officeDocument/2006/relationships/hyperlink" Target="https://www.statkraft.se/om-statkraft/alla-vara-anlaggningar/sverige/delta/" TargetMode="External"/><Relationship Id="rId29" Type="http://schemas.openxmlformats.org/officeDocument/2006/relationships/hyperlink" Target="https://orsted.se/vara-grona-losningar/havsbaserad-vindkraft/vara-projekt" TargetMode="External"/><Relationship Id="rId11" Type="http://schemas.openxmlformats.org/officeDocument/2006/relationships/hyperlink" Target="https://www.skybornrenewables.com/markets/sweden/local/eystrasalt%20_offshore" TargetMode="External"/><Relationship Id="rId24" Type="http://schemas.openxmlformats.org/officeDocument/2006/relationships/hyperlink" Target="https://www.statkraft.se/om-statkraft/alla-vara-anlaggningar/sverige/omega/" TargetMode="External"/><Relationship Id="rId32" Type="http://schemas.openxmlformats.org/officeDocument/2006/relationships/hyperlink" Target="https://www.cloudberry.no/sv/project/vanern" TargetMode="External"/><Relationship Id="rId37" Type="http://schemas.openxmlformats.org/officeDocument/2006/relationships/hyperlink" Target="https://www.ox2.com/sv/sverige/projekt/neptunus/" TargetMode="External"/><Relationship Id="rId40" Type="http://schemas.openxmlformats.org/officeDocument/2006/relationships/hyperlink" Target="https://www.cloudberry.no/sv/project/simpevarp-havsvindpark" TargetMode="External"/><Relationship Id="rId45" Type="http://schemas.openxmlformats.org/officeDocument/2006/relationships/hyperlink" Target="https://group.vattenfall.com/se/var-verksamhet/vindprojekt/kriegers-flak" TargetMode="External"/><Relationship Id="rId53" Type="http://schemas.openxmlformats.org/officeDocument/2006/relationships/hyperlink" Target="https://www.ox2.com/sv/projekt/pleione-ran" TargetMode="External"/><Relationship Id="rId58" Type="http://schemas.openxmlformats.org/officeDocument/2006/relationships/hyperlink" Target="https://www.frejaoffshore.se/hem/" TargetMode="External"/><Relationship Id="rId66" Type="http://schemas.openxmlformats.org/officeDocument/2006/relationships/hyperlink" Target="https://www.eolusvind.com/projekt/arkona-vindkraftpark/" TargetMode="External"/><Relationship Id="rId5" Type="http://schemas.openxmlformats.org/officeDocument/2006/relationships/hyperlink" Target="https://www.landinfra-energy.com/landinfra-energy-undersoker-forutsattningarna-for-upp-till-8-gw-havsbaserad-vindkraft-utanfor-den-svenska-kusten/" TargetMode="External"/><Relationship Id="rId61" Type="http://schemas.openxmlformats.org/officeDocument/2006/relationships/hyperlink" Target="https://orsted.se/vara-grona-losningar/havsbaserad-vindkraft/vara-projekt/skane-havsvindspark" TargetMode="External"/><Relationship Id="rId19" Type="http://schemas.openxmlformats.org/officeDocument/2006/relationships/hyperlink" Target="https://www.statkraft.se/om-statkraft/alla-vara-anlaggningar/sverige/beta/" TargetMode="External"/><Relationship Id="rId14" Type="http://schemas.openxmlformats.org/officeDocument/2006/relationships/hyperlink" Target="https://www.skybornrenewables.com/markets/sweden/local/storgrundet_offshore" TargetMode="External"/><Relationship Id="rId22" Type="http://schemas.openxmlformats.org/officeDocument/2006/relationships/hyperlink" Target="https://www.statkraft.se/om-statkraft/alla-vara-anlaggningar/sverige/gamma/" TargetMode="External"/><Relationship Id="rId27" Type="http://schemas.openxmlformats.org/officeDocument/2006/relationships/hyperlink" Target="https://zephyr.no/se/portfolio/vindkraftprojekt-vidar/" TargetMode="External"/><Relationship Id="rId30" Type="http://schemas.openxmlformats.org/officeDocument/2006/relationships/hyperlink" Target="https://orsted.se/vara-grona-losningar/havsbaserad-vindkraft/vara-projekt" TargetMode="External"/><Relationship Id="rId35" Type="http://schemas.openxmlformats.org/officeDocument/2006/relationships/hyperlink" Target="https://www.ox2.com/sv/projekt/pleione-ran" TargetMode="External"/><Relationship Id="rId43" Type="http://schemas.openxmlformats.org/officeDocument/2006/relationships/hyperlink" Target="https://www.eolusvind.com/projekt/havsbaserad-vind/sjollen/" TargetMode="External"/><Relationship Id="rId48" Type="http://schemas.openxmlformats.org/officeDocument/2006/relationships/hyperlink" Target="https://www.sveavindoffshore.se/utposten-2" TargetMode="External"/><Relationship Id="rId56" Type="http://schemas.openxmlformats.org/officeDocument/2006/relationships/hyperlink" Target="https://www.ox2.com/sv/projekt/triton" TargetMode="External"/><Relationship Id="rId64" Type="http://schemas.openxmlformats.org/officeDocument/2006/relationships/hyperlink" Target="https://www.eolusvind.com/projekt/najaderna-vindkraftpark/" TargetMode="External"/><Relationship Id="rId69" Type="http://schemas.openxmlformats.org/officeDocument/2006/relationships/comments" Target="../comments1.xml"/><Relationship Id="rId8" Type="http://schemas.openxmlformats.org/officeDocument/2006/relationships/hyperlink" Target="https://se.rwe.com/projekt-och-verksamhetsplatser/ymer/" TargetMode="External"/><Relationship Id="rId51" Type="http://schemas.openxmlformats.org/officeDocument/2006/relationships/hyperlink" Target="https://www.sveavindoffshore.se/gretas-klackar-2" TargetMode="External"/><Relationship Id="rId3" Type="http://schemas.openxmlformats.org/officeDocument/2006/relationships/hyperlink" Target="https://www.mynewsdesk.com/se/enbw-sverige-ab/pressreleases/enbw-sverige-ab-ansoeker-om-att-faa-undersoeka-foerutsaettningarna-foer-havsbaserad-vindkraft-utanfoer-svenska-kusten-3334500" TargetMode="External"/><Relationship Id="rId12" Type="http://schemas.openxmlformats.org/officeDocument/2006/relationships/hyperlink" Target="https://www.skybornrenewables.com/markets/sweden/local/fyrskeppet%20_offshore" TargetMode="External"/><Relationship Id="rId17" Type="http://schemas.openxmlformats.org/officeDocument/2006/relationships/hyperlink" Target="https://www.statkraft.se/om-statkraft/alla-vara-anlaggningar/sverige/delta/" TargetMode="External"/><Relationship Id="rId25" Type="http://schemas.openxmlformats.org/officeDocument/2006/relationships/hyperlink" Target="https://www.statkraft.se/om-statkraft/alla-vara-anlaggningar/sverige/sigma/" TargetMode="External"/><Relationship Id="rId33" Type="http://schemas.openxmlformats.org/officeDocument/2006/relationships/hyperlink" Target="https://orsted.se/vara-grona-losningar/havsbaserad-vindkraft/vara-projekt" TargetMode="External"/><Relationship Id="rId38" Type="http://schemas.openxmlformats.org/officeDocument/2006/relationships/hyperlink" Target="https://www.frejaoffshore.se/hem/" TargetMode="External"/><Relationship Id="rId46" Type="http://schemas.openxmlformats.org/officeDocument/2006/relationships/hyperlink" Target="https://www.google.com/url?sa=t&amp;rct=j&amp;q=&amp;esrc=s&amp;source=web&amp;cd=&amp;cad=rja&amp;uact=8&amp;ved=2ahUKEwjh28eBuKr5AhU2VPEDHTslAvUQFnoECAkQAQ&amp;url=https%3A%2F%2Fgroup.vattenfall.com%2Fse%2Fvar-verksamhet%2Fvindprojekt%2Fstora-middelgrund&amp;usg=AOvVaw23ibw56A1Z51esqX29IKbM" TargetMode="External"/><Relationship Id="rId59" Type="http://schemas.openxmlformats.org/officeDocument/2006/relationships/hyperlink" Target="https://www.frejaoffshore.se/hem/" TargetMode="External"/><Relationship Id="rId67" Type="http://schemas.openxmlformats.org/officeDocument/2006/relationships/hyperlink" Target="https://www.eolusvind.com/projekt/vastvind-vindkraftpark/" TargetMode="External"/><Relationship Id="rId20" Type="http://schemas.openxmlformats.org/officeDocument/2006/relationships/hyperlink" Target="https://www.statkraft.se/om-statkraft/alla-vara-anlaggningar/sverige/kappa/" TargetMode="External"/><Relationship Id="rId41" Type="http://schemas.openxmlformats.org/officeDocument/2006/relationships/hyperlink" Target="https://www.sveavindoffshore.se/sylen" TargetMode="External"/><Relationship Id="rId54" Type="http://schemas.openxmlformats.org/officeDocument/2006/relationships/hyperlink" Target="https://www.ox2.com/sv/projekt/aurora" TargetMode="External"/><Relationship Id="rId62" Type="http://schemas.openxmlformats.org/officeDocument/2006/relationships/hyperlink" Target="https://www.vindparkfalkenberg.se/" TargetMode="External"/><Relationship Id="rId70" Type="http://schemas.microsoft.com/office/2017/10/relationships/threadedComment" Target="../threadedComments/threadedComment1.xml"/><Relationship Id="rId1" Type="http://schemas.openxmlformats.org/officeDocument/2006/relationships/hyperlink" Target="https://www.mynewsdesk.com/se/enbw-sverige-ab/pressreleases/enbw-sverige-ab-ansoeker-om-att-faa-undersoeka-foerutsaettningarna-foer-havsbaserad-vindkraft-utanfoer-svenska-kusten-3334500" TargetMode="External"/><Relationship Id="rId6" Type="http://schemas.openxmlformats.org/officeDocument/2006/relationships/hyperlink" Target="https://www.nordicoffshorewind.com/projects" TargetMode="External"/><Relationship Id="rId15" Type="http://schemas.openxmlformats.org/officeDocument/2006/relationships/hyperlink" Target="https://www.eolus.com/projekt/skidbladner/" TargetMode="External"/><Relationship Id="rId23" Type="http://schemas.openxmlformats.org/officeDocument/2006/relationships/hyperlink" Target="https://www.statkraft.se/om-statkraft/alla-vara-anlaggningar/sverige/lambda/" TargetMode="External"/><Relationship Id="rId28" Type="http://schemas.openxmlformats.org/officeDocument/2006/relationships/hyperlink" Target="https://orsted.se/vara-grona-losningar/havsbaserad-vindkraft/vara-projekt" TargetMode="External"/><Relationship Id="rId36" Type="http://schemas.openxmlformats.org/officeDocument/2006/relationships/hyperlink" Target="https://momentum-gruppen.com/case/bockstigen-offshore-repowering/" TargetMode="External"/><Relationship Id="rId49" Type="http://schemas.openxmlformats.org/officeDocument/2006/relationships/hyperlink" Target="https://www.sveavindoffshore.se/utposten-1" TargetMode="External"/><Relationship Id="rId57" Type="http://schemas.openxmlformats.org/officeDocument/2006/relationships/hyperlink" Target="https://kustvind.se/" TargetMode="External"/><Relationship Id="rId10" Type="http://schemas.openxmlformats.org/officeDocument/2006/relationships/hyperlink" Target="https://www.eolus.com/projekt/herkules/" TargetMode="External"/><Relationship Id="rId31" Type="http://schemas.openxmlformats.org/officeDocument/2006/relationships/hyperlink" Target="https://orsted.se/vara-grona-losningar/havsbaserad-vindkraft/vara-projekt" TargetMode="External"/><Relationship Id="rId44" Type="http://schemas.openxmlformats.org/officeDocument/2006/relationships/hyperlink" Target="https://zephyr.no/se/portfolio/poseidon/" TargetMode="External"/><Relationship Id="rId52" Type="http://schemas.openxmlformats.org/officeDocument/2006/relationships/hyperlink" Target="https://www.sveavindoffshore.se/gretas-klackar-1" TargetMode="External"/><Relationship Id="rId60" Type="http://schemas.openxmlformats.org/officeDocument/2006/relationships/hyperlink" Target="https://www.frejaoffshore.se/hem/" TargetMode="External"/><Relationship Id="rId65" Type="http://schemas.openxmlformats.org/officeDocument/2006/relationships/hyperlink" Target="https://www.deepwindoffshore.com/sweden" TargetMode="External"/><Relationship Id="rId4" Type="http://schemas.openxmlformats.org/officeDocument/2006/relationships/hyperlink" Target="https://se.rwe.com/en/projects-and-locations/elinor/" TargetMode="External"/><Relationship Id="rId9" Type="http://schemas.openxmlformats.org/officeDocument/2006/relationships/hyperlink" Target="https://sodra-victoria.rwe.com/" TargetMode="External"/><Relationship Id="rId13" Type="http://schemas.openxmlformats.org/officeDocument/2006/relationships/hyperlink" Target="https://www.skybornrenewables.com/markets/sweden/local/polargrund_offshore" TargetMode="External"/><Relationship Id="rId18" Type="http://schemas.openxmlformats.org/officeDocument/2006/relationships/hyperlink" Target="https://www.statkraft.se/om-statkraft/alla-vara-anlaggningar/sverige/alpha/" TargetMode="External"/><Relationship Id="rId39" Type="http://schemas.openxmlformats.org/officeDocument/2006/relationships/hyperlink" Target="https://www.eolusvind.com/projekt/havsbaserad-vind/aurum/" TargetMode="External"/><Relationship Id="rId34" Type="http://schemas.openxmlformats.org/officeDocument/2006/relationships/hyperlink" Target="https://zephyr.no/se/portfolio/kapheira/" TargetMode="External"/><Relationship Id="rId50" Type="http://schemas.openxmlformats.org/officeDocument/2006/relationships/hyperlink" Target="https://www.sveavindoffshore.se/langgrund" TargetMode="External"/><Relationship Id="rId55" Type="http://schemas.openxmlformats.org/officeDocument/2006/relationships/hyperlink" Target="https://www.ox2.com/sv/projekt/galatea-ga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DB59-ABB7-44AE-88A9-28D933492F5A}">
  <dimension ref="A1:I160"/>
  <sheetViews>
    <sheetView tabSelected="1" workbookViewId="0">
      <selection activeCell="D27" sqref="D27"/>
    </sheetView>
  </sheetViews>
  <sheetFormatPr defaultRowHeight="15" x14ac:dyDescent="0.25"/>
  <cols>
    <col min="1" max="1" width="48.140625" style="1" bestFit="1" customWidth="1"/>
    <col min="2" max="2" width="37.28515625" style="5" bestFit="1" customWidth="1"/>
    <col min="3" max="3" width="14.140625" style="4" customWidth="1"/>
    <col min="4" max="4" width="14.7109375" style="1" customWidth="1"/>
    <col min="5" max="5" width="12.28515625" style="1" customWidth="1"/>
    <col min="6" max="6" width="12" style="1" customWidth="1"/>
    <col min="7" max="7" width="9.5703125" style="1" customWidth="1"/>
    <col min="8" max="8" width="10.140625" style="1" customWidth="1"/>
    <col min="9" max="9" width="11.28515625" style="42" customWidth="1"/>
  </cols>
  <sheetData>
    <row r="1" spans="1:9" x14ac:dyDescent="0.25">
      <c r="A1" s="17" t="s">
        <v>0</v>
      </c>
      <c r="B1" s="43"/>
      <c r="C1" s="10" t="s">
        <v>1</v>
      </c>
      <c r="D1" s="11"/>
      <c r="E1" s="12"/>
      <c r="F1" s="11"/>
      <c r="G1" s="11"/>
      <c r="H1" s="11"/>
      <c r="I1" s="37"/>
    </row>
    <row r="2" spans="1:9" ht="45.75" thickBot="1" x14ac:dyDescent="0.3">
      <c r="A2" s="18" t="s">
        <v>2</v>
      </c>
      <c r="B2" s="44" t="s">
        <v>135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38" t="s">
        <v>9</v>
      </c>
    </row>
    <row r="3" spans="1:9" ht="15.75" thickTop="1" x14ac:dyDescent="0.25">
      <c r="A3" s="19" t="s">
        <v>10</v>
      </c>
      <c r="B3" s="36">
        <f t="shared" ref="B3" si="0">COUNTA(B4:B253)</f>
        <v>93</v>
      </c>
      <c r="C3" s="15">
        <f>COUNTA(C5:C95)</f>
        <v>4</v>
      </c>
      <c r="D3" s="16">
        <f t="shared" ref="D3:I3" si="1">COUNTA(D5:D97)</f>
        <v>16</v>
      </c>
      <c r="E3" s="16">
        <f t="shared" si="1"/>
        <v>24</v>
      </c>
      <c r="F3" s="16">
        <f t="shared" si="1"/>
        <v>26</v>
      </c>
      <c r="G3" s="16">
        <f t="shared" si="1"/>
        <v>5</v>
      </c>
      <c r="H3" s="16">
        <f t="shared" si="1"/>
        <v>3</v>
      </c>
      <c r="I3" s="39">
        <f t="shared" si="1"/>
        <v>15</v>
      </c>
    </row>
    <row r="4" spans="1:9" x14ac:dyDescent="0.25">
      <c r="A4" s="19" t="s">
        <v>11</v>
      </c>
      <c r="B4" s="36"/>
      <c r="C4" s="15">
        <f>SUM(C5:C95)</f>
        <v>228</v>
      </c>
      <c r="D4" s="16">
        <f t="shared" ref="D4:I4" si="2">SUM(D5:D97)</f>
        <v>2134</v>
      </c>
      <c r="E4" s="16">
        <f t="shared" si="2"/>
        <v>2744</v>
      </c>
      <c r="F4" s="16">
        <f t="shared" si="2"/>
        <v>161</v>
      </c>
      <c r="G4" s="16">
        <f t="shared" si="2"/>
        <v>57</v>
      </c>
      <c r="H4" s="16">
        <f t="shared" si="2"/>
        <v>121</v>
      </c>
      <c r="I4" s="39">
        <f t="shared" si="2"/>
        <v>2191</v>
      </c>
    </row>
    <row r="5" spans="1:9" x14ac:dyDescent="0.25">
      <c r="A5" s="1" t="s">
        <v>12</v>
      </c>
      <c r="B5" s="45" t="s">
        <v>13</v>
      </c>
      <c r="C5" s="20"/>
      <c r="D5" s="21"/>
      <c r="E5" s="22">
        <v>98</v>
      </c>
      <c r="F5" s="21"/>
      <c r="G5" s="23"/>
      <c r="H5" s="24"/>
      <c r="I5" s="40"/>
    </row>
    <row r="6" spans="1:9" x14ac:dyDescent="0.25">
      <c r="A6" s="1" t="s">
        <v>12</v>
      </c>
      <c r="B6" s="47" t="s">
        <v>15</v>
      </c>
      <c r="C6" s="20"/>
      <c r="D6" s="21"/>
      <c r="E6" s="22"/>
      <c r="F6" s="21"/>
      <c r="G6" s="23" t="s">
        <v>14</v>
      </c>
      <c r="H6" s="24"/>
      <c r="I6" s="40"/>
    </row>
    <row r="7" spans="1:9" x14ac:dyDescent="0.25">
      <c r="A7" s="1" t="s">
        <v>16</v>
      </c>
      <c r="B7" s="49" t="s">
        <v>17</v>
      </c>
      <c r="C7" s="20"/>
      <c r="D7" s="21"/>
      <c r="E7" s="22"/>
      <c r="F7" s="22" t="s">
        <v>14</v>
      </c>
      <c r="G7" s="23"/>
      <c r="H7" s="24"/>
      <c r="I7" s="40"/>
    </row>
    <row r="8" spans="1:9" x14ac:dyDescent="0.25">
      <c r="A8" s="1" t="s">
        <v>16</v>
      </c>
      <c r="B8" s="48" t="s">
        <v>18</v>
      </c>
      <c r="C8" s="25"/>
      <c r="D8" s="26"/>
      <c r="E8" s="27"/>
      <c r="F8" s="27" t="s">
        <v>14</v>
      </c>
      <c r="G8" s="28"/>
      <c r="H8" s="29"/>
      <c r="I8" s="40"/>
    </row>
    <row r="9" spans="1:9" x14ac:dyDescent="0.25">
      <c r="A9" s="1" t="s">
        <v>16</v>
      </c>
      <c r="B9" s="48" t="s">
        <v>19</v>
      </c>
      <c r="C9" s="25"/>
      <c r="D9" s="26"/>
      <c r="E9" s="27"/>
      <c r="F9" s="27" t="s">
        <v>14</v>
      </c>
      <c r="G9" s="28"/>
      <c r="H9" s="29"/>
      <c r="I9" s="40"/>
    </row>
    <row r="10" spans="1:9" x14ac:dyDescent="0.25">
      <c r="A10" s="1" t="s">
        <v>16</v>
      </c>
      <c r="B10" s="48" t="s">
        <v>20</v>
      </c>
      <c r="C10" s="25"/>
      <c r="D10" s="26"/>
      <c r="E10" s="27"/>
      <c r="F10" s="27" t="s">
        <v>14</v>
      </c>
      <c r="G10" s="28"/>
      <c r="H10" s="29"/>
      <c r="I10" s="40"/>
    </row>
    <row r="11" spans="1:9" x14ac:dyDescent="0.25">
      <c r="A11" s="1" t="s">
        <v>16</v>
      </c>
      <c r="B11" s="48" t="s">
        <v>21</v>
      </c>
      <c r="C11" s="7"/>
      <c r="D11" s="26"/>
      <c r="E11" s="27"/>
      <c r="F11" s="27" t="s">
        <v>14</v>
      </c>
      <c r="G11" s="28"/>
      <c r="H11" s="29"/>
      <c r="I11" s="40"/>
    </row>
    <row r="12" spans="1:9" x14ac:dyDescent="0.25">
      <c r="A12" s="1" t="s">
        <v>22</v>
      </c>
      <c r="B12" s="50" t="s">
        <v>23</v>
      </c>
      <c r="C12" s="25"/>
      <c r="D12" s="27"/>
      <c r="E12" s="26"/>
      <c r="F12" s="27"/>
      <c r="G12" s="2"/>
      <c r="H12" s="3"/>
      <c r="I12" s="41">
        <v>225</v>
      </c>
    </row>
    <row r="13" spans="1:9" x14ac:dyDescent="0.25">
      <c r="A13" s="1" t="s">
        <v>22</v>
      </c>
      <c r="B13" s="45" t="s">
        <v>24</v>
      </c>
      <c r="C13" s="25"/>
      <c r="D13" s="28">
        <v>70</v>
      </c>
      <c r="E13" s="27"/>
      <c r="F13" s="27"/>
      <c r="G13" s="2"/>
      <c r="H13" s="3"/>
      <c r="I13" s="41"/>
    </row>
    <row r="14" spans="1:9" x14ac:dyDescent="0.25">
      <c r="A14" s="1" t="s">
        <v>22</v>
      </c>
      <c r="B14" s="48" t="s">
        <v>25</v>
      </c>
      <c r="C14" s="25"/>
      <c r="D14" s="28"/>
      <c r="E14" s="27"/>
      <c r="F14" s="27" t="s">
        <v>14</v>
      </c>
      <c r="G14" s="2"/>
      <c r="H14" s="3"/>
      <c r="I14" s="41"/>
    </row>
    <row r="15" spans="1:9" x14ac:dyDescent="0.25">
      <c r="A15" s="1" t="s">
        <v>26</v>
      </c>
      <c r="B15" s="45" t="s">
        <v>27</v>
      </c>
      <c r="C15" s="25"/>
      <c r="D15" s="28"/>
      <c r="E15" s="27"/>
      <c r="F15" s="27" t="s">
        <v>14</v>
      </c>
      <c r="G15" s="26"/>
      <c r="H15" s="3"/>
      <c r="I15" s="41"/>
    </row>
    <row r="16" spans="1:9" x14ac:dyDescent="0.25">
      <c r="A16" s="1" t="s">
        <v>26</v>
      </c>
      <c r="B16" s="45" t="s">
        <v>28</v>
      </c>
      <c r="C16" s="25"/>
      <c r="D16" s="28"/>
      <c r="E16" s="27"/>
      <c r="F16" s="27" t="s">
        <v>14</v>
      </c>
      <c r="G16" s="27"/>
      <c r="H16" s="3"/>
      <c r="I16" s="41"/>
    </row>
    <row r="17" spans="1:9" x14ac:dyDescent="0.25">
      <c r="A17" s="1" t="s">
        <v>26</v>
      </c>
      <c r="B17" s="45" t="s">
        <v>29</v>
      </c>
      <c r="C17" s="25"/>
      <c r="D17" s="28"/>
      <c r="E17" s="27"/>
      <c r="F17" s="27" t="s">
        <v>14</v>
      </c>
      <c r="G17" s="26"/>
      <c r="H17" s="3"/>
      <c r="I17" s="41"/>
    </row>
    <row r="18" spans="1:9" x14ac:dyDescent="0.25">
      <c r="A18" s="1" t="s">
        <v>26</v>
      </c>
      <c r="B18" s="51" t="s">
        <v>30</v>
      </c>
      <c r="C18" s="25"/>
      <c r="D18" s="28"/>
      <c r="E18" s="27"/>
      <c r="F18" s="27"/>
      <c r="G18" s="2"/>
      <c r="H18" s="3"/>
      <c r="I18" s="41">
        <v>70</v>
      </c>
    </row>
    <row r="19" spans="1:9" x14ac:dyDescent="0.25">
      <c r="A19" s="1" t="s">
        <v>26</v>
      </c>
      <c r="B19" s="45" t="s">
        <v>31</v>
      </c>
      <c r="C19" s="25"/>
      <c r="D19" s="28"/>
      <c r="E19" s="27">
        <v>147</v>
      </c>
      <c r="F19" s="27"/>
      <c r="G19" s="2"/>
      <c r="H19" s="3"/>
      <c r="I19" s="41"/>
    </row>
    <row r="20" spans="1:9" x14ac:dyDescent="0.25">
      <c r="A20" s="1" t="s">
        <v>26</v>
      </c>
      <c r="B20" s="45" t="s">
        <v>32</v>
      </c>
      <c r="C20" s="25"/>
      <c r="D20" s="27">
        <v>70</v>
      </c>
      <c r="E20" s="26"/>
      <c r="F20" s="27"/>
      <c r="G20" s="2"/>
      <c r="H20" s="3"/>
      <c r="I20" s="41"/>
    </row>
    <row r="21" spans="1:9" x14ac:dyDescent="0.25">
      <c r="A21" s="1" t="s">
        <v>26</v>
      </c>
      <c r="B21" s="51" t="s">
        <v>33</v>
      </c>
      <c r="C21" s="25"/>
      <c r="D21" s="28"/>
      <c r="E21" s="27">
        <v>121</v>
      </c>
      <c r="F21" s="27"/>
      <c r="G21" s="28"/>
      <c r="H21" s="29"/>
      <c r="I21" s="41"/>
    </row>
    <row r="22" spans="1:9" x14ac:dyDescent="0.25">
      <c r="A22" s="1" t="s">
        <v>26</v>
      </c>
      <c r="B22" s="45" t="s">
        <v>34</v>
      </c>
      <c r="C22" s="25"/>
      <c r="D22" s="28">
        <v>67</v>
      </c>
      <c r="E22" s="27"/>
      <c r="F22" s="27"/>
      <c r="G22" s="2"/>
      <c r="H22" s="3"/>
      <c r="I22" s="41"/>
    </row>
    <row r="23" spans="1:9" x14ac:dyDescent="0.25">
      <c r="A23" s="1" t="s">
        <v>35</v>
      </c>
      <c r="B23" s="51" t="s">
        <v>36</v>
      </c>
      <c r="C23" s="25"/>
      <c r="D23" s="28"/>
      <c r="E23" s="27">
        <v>23</v>
      </c>
      <c r="F23" s="27"/>
      <c r="G23" s="28"/>
      <c r="H23" s="29"/>
      <c r="I23" s="41"/>
    </row>
    <row r="24" spans="1:9" x14ac:dyDescent="0.25">
      <c r="A24" s="1" t="s">
        <v>35</v>
      </c>
      <c r="B24" s="51" t="s">
        <v>37</v>
      </c>
      <c r="C24" s="25"/>
      <c r="D24" s="28"/>
      <c r="E24" s="27"/>
      <c r="F24" s="27"/>
      <c r="G24" s="28"/>
      <c r="H24" s="29"/>
      <c r="I24" s="41">
        <v>147</v>
      </c>
    </row>
    <row r="25" spans="1:9" x14ac:dyDescent="0.25">
      <c r="A25" s="1" t="s">
        <v>35</v>
      </c>
      <c r="B25" s="51" t="s">
        <v>38</v>
      </c>
      <c r="C25" s="25"/>
      <c r="D25" s="28">
        <v>50</v>
      </c>
      <c r="E25" s="27"/>
      <c r="F25" s="27"/>
      <c r="G25" s="2"/>
      <c r="H25" s="3"/>
      <c r="I25" s="41"/>
    </row>
    <row r="26" spans="1:9" x14ac:dyDescent="0.25">
      <c r="A26" s="1" t="s">
        <v>39</v>
      </c>
      <c r="B26" s="45" t="s">
        <v>40</v>
      </c>
      <c r="C26" s="25"/>
      <c r="D26" s="28"/>
      <c r="E26" s="27"/>
      <c r="F26" s="27"/>
      <c r="G26" s="27"/>
      <c r="H26" s="3"/>
      <c r="I26" s="41">
        <v>133</v>
      </c>
    </row>
    <row r="27" spans="1:9" x14ac:dyDescent="0.25">
      <c r="A27" s="1" t="s">
        <v>39</v>
      </c>
      <c r="B27" s="52" t="s">
        <v>41</v>
      </c>
      <c r="C27" s="25"/>
      <c r="D27" s="28"/>
      <c r="E27" s="27"/>
      <c r="F27" s="27"/>
      <c r="G27" s="2"/>
      <c r="H27" s="3"/>
      <c r="I27" s="41">
        <v>166</v>
      </c>
    </row>
    <row r="28" spans="1:9" x14ac:dyDescent="0.25">
      <c r="A28" s="1" t="s">
        <v>39</v>
      </c>
      <c r="B28" s="52" t="s">
        <v>42</v>
      </c>
      <c r="C28" s="25"/>
      <c r="D28" s="28"/>
      <c r="E28" s="27">
        <v>220</v>
      </c>
      <c r="F28" s="27"/>
      <c r="G28" s="2"/>
      <c r="H28" s="3"/>
      <c r="I28" s="41"/>
    </row>
    <row r="29" spans="1:9" x14ac:dyDescent="0.25">
      <c r="A29" s="1" t="s">
        <v>39</v>
      </c>
      <c r="B29" s="52" t="s">
        <v>43</v>
      </c>
      <c r="C29" s="25"/>
      <c r="D29" s="28">
        <v>165</v>
      </c>
      <c r="E29" s="27"/>
      <c r="F29" s="27"/>
      <c r="G29" s="2"/>
      <c r="H29" s="3"/>
      <c r="I29" s="41"/>
    </row>
    <row r="30" spans="1:9" x14ac:dyDescent="0.25">
      <c r="A30" s="1" t="s">
        <v>44</v>
      </c>
      <c r="B30" s="45" t="s">
        <v>45</v>
      </c>
      <c r="C30" s="25"/>
      <c r="D30" s="26"/>
      <c r="E30" s="27"/>
      <c r="F30" s="27"/>
      <c r="G30" s="2"/>
      <c r="H30" s="29">
        <v>33</v>
      </c>
      <c r="I30" s="41"/>
    </row>
    <row r="31" spans="1:9" x14ac:dyDescent="0.25">
      <c r="A31" s="1" t="s">
        <v>46</v>
      </c>
      <c r="B31" s="52" t="s">
        <v>47</v>
      </c>
      <c r="C31" s="25"/>
      <c r="D31" s="26"/>
      <c r="E31" s="27" t="s">
        <v>14</v>
      </c>
      <c r="F31" s="27"/>
      <c r="G31" s="2"/>
      <c r="H31" s="29"/>
      <c r="I31" s="41"/>
    </row>
    <row r="32" spans="1:9" x14ac:dyDescent="0.25">
      <c r="A32" s="1" t="s">
        <v>46</v>
      </c>
      <c r="B32" s="52" t="s">
        <v>48</v>
      </c>
      <c r="C32" s="25"/>
      <c r="D32" s="26"/>
      <c r="E32" s="27">
        <v>80</v>
      </c>
      <c r="F32" s="27"/>
      <c r="G32" s="2"/>
      <c r="H32" s="29"/>
      <c r="I32" s="41"/>
    </row>
    <row r="33" spans="1:9" x14ac:dyDescent="0.25">
      <c r="A33" s="1" t="s">
        <v>46</v>
      </c>
      <c r="B33" s="51" t="s">
        <v>50</v>
      </c>
      <c r="C33" s="25"/>
      <c r="D33" s="26"/>
      <c r="E33" s="27">
        <v>51</v>
      </c>
      <c r="F33" s="27"/>
      <c r="G33" s="2"/>
      <c r="H33" s="29"/>
      <c r="I33" s="41"/>
    </row>
    <row r="34" spans="1:9" x14ac:dyDescent="0.25">
      <c r="A34" s="1" t="s">
        <v>46</v>
      </c>
      <c r="B34" s="52" t="s">
        <v>51</v>
      </c>
      <c r="C34" s="25"/>
      <c r="D34" s="26"/>
      <c r="E34" s="27">
        <v>79</v>
      </c>
      <c r="F34" s="27"/>
      <c r="G34" s="2"/>
      <c r="H34" s="29"/>
      <c r="I34" s="41"/>
    </row>
    <row r="35" spans="1:9" x14ac:dyDescent="0.25">
      <c r="A35" s="1" t="s">
        <v>46</v>
      </c>
      <c r="B35" s="52" t="s">
        <v>52</v>
      </c>
      <c r="C35" s="25"/>
      <c r="D35" s="26"/>
      <c r="E35" s="27"/>
      <c r="F35" s="27" t="s">
        <v>14</v>
      </c>
      <c r="G35" s="2"/>
      <c r="H35" s="29"/>
      <c r="I35" s="41"/>
    </row>
    <row r="36" spans="1:9" x14ac:dyDescent="0.25">
      <c r="A36" s="1" t="s">
        <v>46</v>
      </c>
      <c r="B36" s="46" t="s">
        <v>53</v>
      </c>
      <c r="C36" s="25"/>
      <c r="D36" s="26"/>
      <c r="E36" s="27"/>
      <c r="F36" s="27"/>
      <c r="G36" s="27" t="s">
        <v>14</v>
      </c>
      <c r="H36" s="29"/>
      <c r="I36" s="41"/>
    </row>
    <row r="37" spans="1:9" x14ac:dyDescent="0.25">
      <c r="A37" s="1" t="s">
        <v>46</v>
      </c>
      <c r="B37" s="46" t="s">
        <v>54</v>
      </c>
      <c r="C37" s="25"/>
      <c r="D37" s="26"/>
      <c r="E37" s="27"/>
      <c r="F37" s="27"/>
      <c r="G37" s="27" t="s">
        <v>14</v>
      </c>
      <c r="H37" s="29"/>
      <c r="I37" s="41"/>
    </row>
    <row r="38" spans="1:9" x14ac:dyDescent="0.25">
      <c r="A38" s="1" t="s">
        <v>55</v>
      </c>
      <c r="B38" s="46" t="s">
        <v>56</v>
      </c>
      <c r="C38" s="25"/>
      <c r="D38" s="28"/>
      <c r="E38" s="27">
        <v>17</v>
      </c>
      <c r="F38" s="27"/>
      <c r="G38" s="28"/>
      <c r="H38" s="29"/>
      <c r="I38" s="41"/>
    </row>
    <row r="39" spans="1:9" x14ac:dyDescent="0.25">
      <c r="A39" s="1" t="s">
        <v>57</v>
      </c>
      <c r="B39" s="46" t="s">
        <v>58</v>
      </c>
      <c r="C39" s="25"/>
      <c r="D39" s="30"/>
      <c r="E39" s="27"/>
      <c r="F39" s="27" t="s">
        <v>14</v>
      </c>
      <c r="G39" s="28"/>
      <c r="H39" s="29"/>
      <c r="I39" s="41"/>
    </row>
    <row r="40" spans="1:9" x14ac:dyDescent="0.25">
      <c r="A40" s="1" t="s">
        <v>57</v>
      </c>
      <c r="B40" s="46" t="s">
        <v>59</v>
      </c>
      <c r="C40" s="25"/>
      <c r="D40" s="28"/>
      <c r="E40" s="27"/>
      <c r="F40" s="27" t="s">
        <v>14</v>
      </c>
      <c r="G40" s="31"/>
      <c r="H40" s="29"/>
      <c r="I40" s="41"/>
    </row>
    <row r="41" spans="1:9" x14ac:dyDescent="0.25">
      <c r="A41" s="8" t="s">
        <v>60</v>
      </c>
      <c r="B41" s="46" t="s">
        <v>61</v>
      </c>
      <c r="C41" s="25"/>
      <c r="D41" s="28"/>
      <c r="E41" s="27"/>
      <c r="F41" s="27" t="s">
        <v>14</v>
      </c>
      <c r="G41" s="28"/>
      <c r="H41" s="29"/>
      <c r="I41" s="41"/>
    </row>
    <row r="42" spans="1:9" x14ac:dyDescent="0.25">
      <c r="A42" s="1" t="s">
        <v>62</v>
      </c>
      <c r="B42" s="45" t="s">
        <v>63</v>
      </c>
      <c r="C42" s="25"/>
      <c r="D42" s="28"/>
      <c r="E42" s="27"/>
      <c r="F42" s="27"/>
      <c r="G42" s="2"/>
      <c r="H42" s="3"/>
      <c r="I42" s="41">
        <v>370</v>
      </c>
    </row>
    <row r="43" spans="1:9" x14ac:dyDescent="0.25">
      <c r="A43" s="1" t="s">
        <v>62</v>
      </c>
      <c r="B43" s="46" t="s">
        <v>64</v>
      </c>
      <c r="C43" s="25"/>
      <c r="D43" s="28"/>
      <c r="E43" s="27"/>
      <c r="F43" s="27" t="s">
        <v>14</v>
      </c>
      <c r="G43" s="31"/>
      <c r="H43" s="29"/>
      <c r="I43" s="41"/>
    </row>
    <row r="44" spans="1:9" x14ac:dyDescent="0.25">
      <c r="A44" s="1" t="s">
        <v>62</v>
      </c>
      <c r="B44" s="52" t="s">
        <v>65</v>
      </c>
      <c r="C44" s="25">
        <v>21</v>
      </c>
      <c r="D44" s="28"/>
      <c r="E44" s="27"/>
      <c r="F44" s="27"/>
      <c r="G44" s="2"/>
      <c r="H44" s="3"/>
      <c r="I44" s="41"/>
    </row>
    <row r="45" spans="1:9" x14ac:dyDescent="0.25">
      <c r="A45" s="1" t="s">
        <v>62</v>
      </c>
      <c r="B45" s="45" t="s">
        <v>66</v>
      </c>
      <c r="C45" s="25"/>
      <c r="D45" s="28"/>
      <c r="E45" s="27"/>
      <c r="F45" s="27"/>
      <c r="G45" s="28"/>
      <c r="H45" s="29"/>
      <c r="I45" s="41">
        <v>207</v>
      </c>
    </row>
    <row r="46" spans="1:9" x14ac:dyDescent="0.25">
      <c r="A46" s="1" t="s">
        <v>62</v>
      </c>
      <c r="B46" s="45" t="s">
        <v>67</v>
      </c>
      <c r="C46" s="25"/>
      <c r="D46" s="28"/>
      <c r="E46" s="27"/>
      <c r="F46" s="27"/>
      <c r="G46" s="2"/>
      <c r="H46" s="3"/>
      <c r="I46" s="41">
        <v>70</v>
      </c>
    </row>
    <row r="47" spans="1:9" x14ac:dyDescent="0.25">
      <c r="A47" s="1" t="s">
        <v>62</v>
      </c>
      <c r="B47" s="45" t="s">
        <v>68</v>
      </c>
      <c r="C47" s="32"/>
      <c r="D47" s="28">
        <v>121</v>
      </c>
      <c r="E47" s="27"/>
      <c r="F47" s="27"/>
      <c r="G47" s="2"/>
      <c r="H47" s="3"/>
      <c r="I47" s="41"/>
    </row>
    <row r="48" spans="1:9" x14ac:dyDescent="0.25">
      <c r="A48" s="1" t="s">
        <v>62</v>
      </c>
      <c r="B48" s="45" t="s">
        <v>69</v>
      </c>
      <c r="C48" s="33"/>
      <c r="D48" s="28"/>
      <c r="E48" s="27"/>
      <c r="F48" s="27"/>
      <c r="G48" s="2"/>
      <c r="H48" s="3"/>
      <c r="I48" s="41">
        <v>129</v>
      </c>
    </row>
    <row r="49" spans="1:9" x14ac:dyDescent="0.25">
      <c r="A49" s="1" t="s">
        <v>70</v>
      </c>
      <c r="B49" s="45" t="s">
        <v>71</v>
      </c>
      <c r="C49" s="25"/>
      <c r="D49" s="26"/>
      <c r="E49" s="26"/>
      <c r="F49" s="26"/>
      <c r="G49" s="28">
        <v>7</v>
      </c>
      <c r="H49" s="34"/>
      <c r="I49" s="41"/>
    </row>
    <row r="50" spans="1:9" x14ac:dyDescent="0.25">
      <c r="A50" s="1" t="s">
        <v>72</v>
      </c>
      <c r="B50" s="45" t="s">
        <v>73</v>
      </c>
      <c r="C50" s="25"/>
      <c r="D50" s="28"/>
      <c r="E50" s="27"/>
      <c r="F50" s="27"/>
      <c r="G50" s="27">
        <v>50</v>
      </c>
      <c r="H50" s="35"/>
      <c r="I50" s="41"/>
    </row>
    <row r="51" spans="1:9" x14ac:dyDescent="0.25">
      <c r="A51" s="1" t="s">
        <v>74</v>
      </c>
      <c r="B51" s="51" t="s">
        <v>75</v>
      </c>
      <c r="C51" s="25"/>
      <c r="D51" s="28"/>
      <c r="E51" s="27">
        <v>42</v>
      </c>
      <c r="F51" s="27"/>
      <c r="G51" s="27"/>
      <c r="H51" s="35"/>
      <c r="I51" s="41"/>
    </row>
    <row r="52" spans="1:9" x14ac:dyDescent="0.25">
      <c r="A52" s="1" t="s">
        <v>76</v>
      </c>
      <c r="B52" s="50" t="s">
        <v>77</v>
      </c>
      <c r="C52" s="25"/>
      <c r="D52" s="28"/>
      <c r="E52" s="27">
        <v>200</v>
      </c>
      <c r="F52" s="27"/>
      <c r="G52" s="27"/>
      <c r="H52" s="35"/>
      <c r="I52" s="41"/>
    </row>
    <row r="53" spans="1:9" x14ac:dyDescent="0.25">
      <c r="A53" s="1" t="s">
        <v>76</v>
      </c>
      <c r="B53" s="46" t="s">
        <v>78</v>
      </c>
      <c r="C53" s="25"/>
      <c r="D53" s="28"/>
      <c r="E53" s="27"/>
      <c r="F53" s="27" t="s">
        <v>14</v>
      </c>
      <c r="G53" s="28"/>
      <c r="H53" s="29"/>
      <c r="I53" s="41"/>
    </row>
    <row r="54" spans="1:9" x14ac:dyDescent="0.25">
      <c r="A54" s="1" t="s">
        <v>76</v>
      </c>
      <c r="B54" s="51" t="s">
        <v>79</v>
      </c>
      <c r="C54" s="25"/>
      <c r="D54" s="28"/>
      <c r="E54" s="27">
        <v>110</v>
      </c>
      <c r="F54" s="27"/>
      <c r="G54" s="28"/>
      <c r="H54" s="29"/>
      <c r="I54" s="41"/>
    </row>
    <row r="55" spans="1:9" x14ac:dyDescent="0.25">
      <c r="A55" s="1" t="s">
        <v>76</v>
      </c>
      <c r="B55" s="51" t="s">
        <v>80</v>
      </c>
      <c r="C55" s="25"/>
      <c r="D55" s="28"/>
      <c r="E55" s="27"/>
      <c r="F55" s="27"/>
      <c r="G55" s="2"/>
      <c r="H55" s="3"/>
      <c r="I55" s="41">
        <v>100</v>
      </c>
    </row>
    <row r="56" spans="1:9" x14ac:dyDescent="0.25">
      <c r="A56" s="1" t="s">
        <v>76</v>
      </c>
      <c r="B56" s="51" t="s">
        <v>81</v>
      </c>
      <c r="C56" s="25"/>
      <c r="D56" s="28"/>
      <c r="E56" s="27">
        <v>270</v>
      </c>
      <c r="F56" s="27"/>
      <c r="G56" s="28"/>
      <c r="H56" s="29"/>
      <c r="I56" s="41"/>
    </row>
    <row r="57" spans="1:9" x14ac:dyDescent="0.25">
      <c r="A57" s="1" t="s">
        <v>82</v>
      </c>
      <c r="B57" s="47" t="s">
        <v>83</v>
      </c>
      <c r="C57" s="25"/>
      <c r="D57" s="28"/>
      <c r="E57" s="27"/>
      <c r="F57" s="27" t="s">
        <v>14</v>
      </c>
      <c r="G57" s="28"/>
      <c r="H57" s="29"/>
      <c r="I57" s="41"/>
    </row>
    <row r="58" spans="1:9" x14ac:dyDescent="0.25">
      <c r="A58" s="1" t="s">
        <v>82</v>
      </c>
      <c r="B58" s="47" t="s">
        <v>84</v>
      </c>
      <c r="C58" s="25"/>
      <c r="D58" s="28"/>
      <c r="E58" s="27"/>
      <c r="F58" s="27" t="s">
        <v>14</v>
      </c>
      <c r="G58" s="28"/>
      <c r="H58" s="29"/>
      <c r="I58" s="41"/>
    </row>
    <row r="59" spans="1:9" x14ac:dyDescent="0.25">
      <c r="A59" s="1" t="s">
        <v>82</v>
      </c>
      <c r="B59" s="47" t="s">
        <v>85</v>
      </c>
      <c r="C59" s="25"/>
      <c r="D59" s="28"/>
      <c r="E59" s="27"/>
      <c r="F59" s="27" t="s">
        <v>14</v>
      </c>
      <c r="G59" s="28"/>
      <c r="H59" s="29"/>
      <c r="I59" s="41"/>
    </row>
    <row r="60" spans="1:9" x14ac:dyDescent="0.25">
      <c r="A60" s="1" t="s">
        <v>82</v>
      </c>
      <c r="B60" s="47" t="s">
        <v>86</v>
      </c>
      <c r="C60" s="25"/>
      <c r="D60" s="28"/>
      <c r="E60" s="27"/>
      <c r="F60" s="27" t="s">
        <v>14</v>
      </c>
      <c r="G60" s="28"/>
      <c r="H60" s="29"/>
      <c r="I60" s="41"/>
    </row>
    <row r="61" spans="1:9" x14ac:dyDescent="0.25">
      <c r="A61" s="1" t="s">
        <v>87</v>
      </c>
      <c r="B61" s="51" t="s">
        <v>88</v>
      </c>
      <c r="C61" s="25"/>
      <c r="D61" s="28">
        <v>256</v>
      </c>
      <c r="E61" s="27"/>
      <c r="F61" s="6"/>
      <c r="G61" s="2"/>
      <c r="H61" s="35"/>
      <c r="I61" s="41"/>
    </row>
    <row r="62" spans="1:9" x14ac:dyDescent="0.25">
      <c r="A62" s="1" t="s">
        <v>87</v>
      </c>
      <c r="B62" s="51" t="s">
        <v>89</v>
      </c>
      <c r="C62" s="25"/>
      <c r="D62" s="28">
        <v>187</v>
      </c>
      <c r="E62" s="27"/>
      <c r="F62" s="6"/>
      <c r="G62" s="2"/>
      <c r="H62" s="3"/>
      <c r="I62" s="41"/>
    </row>
    <row r="63" spans="1:9" x14ac:dyDescent="0.25">
      <c r="A63" s="1" t="s">
        <v>87</v>
      </c>
      <c r="B63" s="51" t="s">
        <v>90</v>
      </c>
      <c r="C63" s="25"/>
      <c r="D63" s="27">
        <v>75</v>
      </c>
      <c r="E63" s="26"/>
      <c r="F63" s="6"/>
      <c r="G63" s="2"/>
      <c r="H63" s="35"/>
      <c r="I63" s="41"/>
    </row>
    <row r="64" spans="1:9" x14ac:dyDescent="0.25">
      <c r="A64" s="1" t="s">
        <v>91</v>
      </c>
      <c r="B64" s="51" t="s">
        <v>92</v>
      </c>
      <c r="C64" s="25"/>
      <c r="D64" s="28">
        <v>51</v>
      </c>
      <c r="E64" s="27"/>
      <c r="F64" s="6"/>
      <c r="G64" s="2"/>
      <c r="H64" s="35"/>
      <c r="I64" s="41"/>
    </row>
    <row r="65" spans="1:9" x14ac:dyDescent="0.25">
      <c r="A65" s="1" t="s">
        <v>93</v>
      </c>
      <c r="B65" s="51" t="s">
        <v>94</v>
      </c>
      <c r="C65" s="25"/>
      <c r="D65" s="28"/>
      <c r="E65" s="27">
        <v>140</v>
      </c>
      <c r="F65" s="27"/>
      <c r="G65" s="2"/>
      <c r="H65" s="3"/>
      <c r="I65" s="41"/>
    </row>
    <row r="66" spans="1:9" x14ac:dyDescent="0.25">
      <c r="A66" s="1" t="s">
        <v>93</v>
      </c>
      <c r="B66" s="51" t="s">
        <v>95</v>
      </c>
      <c r="C66" s="25"/>
      <c r="D66" s="28"/>
      <c r="E66" s="27"/>
      <c r="F66" s="27"/>
      <c r="G66" s="2"/>
      <c r="H66" s="3"/>
      <c r="I66" s="41">
        <v>127</v>
      </c>
    </row>
    <row r="67" spans="1:9" x14ac:dyDescent="0.25">
      <c r="A67" s="1" t="s">
        <v>93</v>
      </c>
      <c r="B67" s="51" t="s">
        <v>96</v>
      </c>
      <c r="C67" s="25"/>
      <c r="D67" s="27"/>
      <c r="E67" s="26"/>
      <c r="F67" s="27"/>
      <c r="G67" s="2"/>
      <c r="H67" s="3"/>
      <c r="I67" s="41">
        <v>105</v>
      </c>
    </row>
    <row r="68" spans="1:9" x14ac:dyDescent="0.25">
      <c r="A68" s="1" t="s">
        <v>93</v>
      </c>
      <c r="B68" s="51" t="s">
        <v>97</v>
      </c>
      <c r="C68" s="25"/>
      <c r="D68" s="28"/>
      <c r="E68" s="27">
        <v>160</v>
      </c>
      <c r="F68" s="27"/>
      <c r="G68" s="2"/>
      <c r="H68" s="3"/>
      <c r="I68" s="41"/>
    </row>
    <row r="69" spans="1:9" x14ac:dyDescent="0.25">
      <c r="A69" s="1" t="s">
        <v>93</v>
      </c>
      <c r="B69" s="51" t="s">
        <v>98</v>
      </c>
      <c r="C69" s="25"/>
      <c r="D69" s="28"/>
      <c r="E69" s="27">
        <v>74</v>
      </c>
      <c r="F69" s="27"/>
      <c r="G69" s="27"/>
      <c r="H69" s="35"/>
      <c r="I69" s="41"/>
    </row>
    <row r="70" spans="1:9" x14ac:dyDescent="0.25">
      <c r="A70" s="1" t="s">
        <v>93</v>
      </c>
      <c r="B70" s="51" t="s">
        <v>99</v>
      </c>
      <c r="C70" s="25"/>
      <c r="D70" s="28"/>
      <c r="E70" s="27">
        <v>184</v>
      </c>
      <c r="F70" s="27"/>
      <c r="G70" s="2"/>
      <c r="H70" s="3"/>
      <c r="I70" s="41"/>
    </row>
    <row r="71" spans="1:9" x14ac:dyDescent="0.25">
      <c r="A71" s="1" t="s">
        <v>93</v>
      </c>
      <c r="B71" s="51" t="s">
        <v>100</v>
      </c>
      <c r="C71" s="25"/>
      <c r="D71" s="28"/>
      <c r="E71" s="27">
        <v>172</v>
      </c>
      <c r="F71" s="27"/>
      <c r="G71" s="27"/>
      <c r="H71" s="35"/>
      <c r="I71" s="41"/>
    </row>
    <row r="72" spans="1:9" x14ac:dyDescent="0.25">
      <c r="A72" s="1" t="s">
        <v>93</v>
      </c>
      <c r="B72" s="51" t="s">
        <v>101</v>
      </c>
      <c r="C72" s="25"/>
      <c r="D72" s="28"/>
      <c r="E72" s="27">
        <v>172</v>
      </c>
      <c r="F72" s="27"/>
      <c r="G72" s="2"/>
      <c r="H72" s="3"/>
      <c r="I72" s="41"/>
    </row>
    <row r="73" spans="1:9" x14ac:dyDescent="0.25">
      <c r="A73" s="1" t="s">
        <v>93</v>
      </c>
      <c r="B73" s="51" t="s">
        <v>102</v>
      </c>
      <c r="C73" s="25"/>
      <c r="D73" s="28"/>
      <c r="E73" s="27">
        <v>83</v>
      </c>
      <c r="F73" s="27"/>
      <c r="G73" s="2"/>
      <c r="H73" s="3"/>
      <c r="I73" s="41"/>
    </row>
    <row r="74" spans="1:9" x14ac:dyDescent="0.25">
      <c r="A74" s="1" t="s">
        <v>93</v>
      </c>
      <c r="B74" s="51" t="s">
        <v>103</v>
      </c>
      <c r="C74" s="25"/>
      <c r="D74" s="28"/>
      <c r="E74" s="27">
        <v>143</v>
      </c>
      <c r="F74" s="27"/>
      <c r="G74" s="26"/>
      <c r="H74" s="35"/>
      <c r="I74" s="41"/>
    </row>
    <row r="75" spans="1:9" x14ac:dyDescent="0.25">
      <c r="A75" s="1" t="s">
        <v>104</v>
      </c>
      <c r="B75" s="45" t="s">
        <v>105</v>
      </c>
      <c r="C75" s="25"/>
      <c r="D75" s="28">
        <v>125</v>
      </c>
      <c r="E75" s="27"/>
      <c r="F75" s="27"/>
      <c r="G75" s="28"/>
      <c r="H75" s="35"/>
      <c r="I75" s="41"/>
    </row>
    <row r="76" spans="1:9" x14ac:dyDescent="0.25">
      <c r="A76" s="1" t="s">
        <v>104</v>
      </c>
      <c r="B76" s="45" t="s">
        <v>106</v>
      </c>
      <c r="C76" s="25"/>
      <c r="D76" s="28">
        <v>103</v>
      </c>
      <c r="E76" s="27"/>
      <c r="F76" s="27"/>
      <c r="G76" s="2"/>
      <c r="H76" s="35"/>
      <c r="I76" s="41"/>
    </row>
    <row r="77" spans="1:9" x14ac:dyDescent="0.25">
      <c r="A77" s="1" t="s">
        <v>104</v>
      </c>
      <c r="B77" s="45" t="s">
        <v>107</v>
      </c>
      <c r="C77" s="25"/>
      <c r="D77" s="28"/>
      <c r="E77" s="27"/>
      <c r="F77" s="27"/>
      <c r="G77" s="2"/>
      <c r="H77" s="35">
        <v>62</v>
      </c>
      <c r="I77" s="41"/>
    </row>
    <row r="78" spans="1:9" x14ac:dyDescent="0.25">
      <c r="A78" s="1" t="s">
        <v>104</v>
      </c>
      <c r="B78" s="45" t="s">
        <v>108</v>
      </c>
      <c r="C78" s="25"/>
      <c r="D78" s="26"/>
      <c r="E78" s="27"/>
      <c r="F78" s="27"/>
      <c r="G78" s="2"/>
      <c r="H78" s="35"/>
      <c r="I78" s="41">
        <v>167</v>
      </c>
    </row>
    <row r="79" spans="1:9" x14ac:dyDescent="0.25">
      <c r="A79" s="1" t="s">
        <v>104</v>
      </c>
      <c r="B79" s="45" t="s">
        <v>109</v>
      </c>
      <c r="C79" s="25"/>
      <c r="D79" s="27">
        <v>347</v>
      </c>
      <c r="E79" s="26"/>
      <c r="F79" s="27"/>
      <c r="G79" s="2"/>
      <c r="H79" s="35"/>
      <c r="I79" s="41"/>
    </row>
    <row r="80" spans="1:9" x14ac:dyDescent="0.25">
      <c r="A80" s="1" t="s">
        <v>104</v>
      </c>
      <c r="B80" s="45" t="s">
        <v>110</v>
      </c>
      <c r="C80" s="25"/>
      <c r="D80" s="28"/>
      <c r="E80" s="27"/>
      <c r="F80" s="27"/>
      <c r="G80" s="2"/>
      <c r="H80" s="35">
        <v>26</v>
      </c>
      <c r="I80" s="41"/>
    </row>
    <row r="81" spans="1:9" x14ac:dyDescent="0.25">
      <c r="A81" s="1" t="s">
        <v>104</v>
      </c>
      <c r="B81" s="45" t="s">
        <v>111</v>
      </c>
      <c r="C81" s="25"/>
      <c r="D81" s="28">
        <v>32</v>
      </c>
      <c r="E81" s="27"/>
      <c r="F81" s="27"/>
      <c r="G81" s="2"/>
      <c r="H81" s="35"/>
      <c r="I81" s="41"/>
    </row>
    <row r="82" spans="1:9" x14ac:dyDescent="0.25">
      <c r="A82" s="1" t="s">
        <v>112</v>
      </c>
      <c r="B82" s="46" t="s">
        <v>49</v>
      </c>
      <c r="C82" s="25"/>
      <c r="D82" s="28"/>
      <c r="E82" s="27"/>
      <c r="F82" s="27" t="s">
        <v>14</v>
      </c>
      <c r="G82" s="2"/>
      <c r="H82" s="35"/>
      <c r="I82" s="41"/>
    </row>
    <row r="83" spans="1:9" x14ac:dyDescent="0.25">
      <c r="A83" s="1" t="s">
        <v>112</v>
      </c>
      <c r="B83" s="46" t="s">
        <v>113</v>
      </c>
      <c r="C83" s="25"/>
      <c r="D83" s="28"/>
      <c r="E83" s="27"/>
      <c r="F83" s="27" t="s">
        <v>14</v>
      </c>
      <c r="G83" s="2"/>
      <c r="H83" s="3"/>
      <c r="I83" s="41"/>
    </row>
    <row r="84" spans="1:9" x14ac:dyDescent="0.25">
      <c r="A84" s="1" t="s">
        <v>112</v>
      </c>
      <c r="B84" s="46" t="s">
        <v>114</v>
      </c>
      <c r="C84" s="32"/>
      <c r="D84" s="28"/>
      <c r="E84" s="27"/>
      <c r="F84" s="27" t="s">
        <v>14</v>
      </c>
      <c r="G84" s="2"/>
      <c r="H84" s="35"/>
      <c r="I84" s="41"/>
    </row>
    <row r="85" spans="1:9" x14ac:dyDescent="0.25">
      <c r="A85" s="1" t="s">
        <v>115</v>
      </c>
      <c r="B85" s="46" t="s">
        <v>116</v>
      </c>
      <c r="C85" s="32"/>
      <c r="D85" s="28"/>
      <c r="E85" s="27">
        <v>15</v>
      </c>
      <c r="F85" s="27"/>
      <c r="G85" s="2"/>
      <c r="H85" s="35"/>
      <c r="I85" s="41"/>
    </row>
    <row r="86" spans="1:9" x14ac:dyDescent="0.25">
      <c r="A86" s="1" t="s">
        <v>117</v>
      </c>
      <c r="B86" s="45" t="s">
        <v>118</v>
      </c>
      <c r="C86" s="25">
        <v>80</v>
      </c>
      <c r="D86" s="28"/>
      <c r="E86" s="27"/>
      <c r="F86" s="6"/>
      <c r="G86" s="2"/>
      <c r="H86" s="35"/>
      <c r="I86" s="41"/>
    </row>
    <row r="87" spans="1:9" x14ac:dyDescent="0.25">
      <c r="A87" s="1" t="s">
        <v>117</v>
      </c>
      <c r="B87" s="45" t="s">
        <v>119</v>
      </c>
      <c r="C87" s="25">
        <v>46</v>
      </c>
      <c r="D87" s="28"/>
      <c r="E87" s="27"/>
      <c r="F87" s="27"/>
      <c r="G87" s="2"/>
      <c r="H87" s="35"/>
      <c r="I87" s="41"/>
    </row>
    <row r="88" spans="1:9" x14ac:dyDescent="0.25">
      <c r="A88" s="1" t="s">
        <v>120</v>
      </c>
      <c r="B88" s="45" t="s">
        <v>121</v>
      </c>
      <c r="C88" s="25"/>
      <c r="D88" s="27"/>
      <c r="E88" s="27"/>
      <c r="F88" s="6"/>
      <c r="G88" s="2"/>
      <c r="H88" s="35"/>
      <c r="I88" s="41">
        <v>50</v>
      </c>
    </row>
    <row r="89" spans="1:9" x14ac:dyDescent="0.25">
      <c r="A89" s="1" t="s">
        <v>122</v>
      </c>
      <c r="B89" s="51" t="s">
        <v>123</v>
      </c>
      <c r="C89" s="25"/>
      <c r="D89" s="28">
        <v>91</v>
      </c>
      <c r="E89" s="27"/>
      <c r="F89" s="27"/>
      <c r="G89" s="2"/>
      <c r="H89" s="35"/>
      <c r="I89" s="41"/>
    </row>
    <row r="90" spans="1:9" x14ac:dyDescent="0.25">
      <c r="A90" s="1" t="s">
        <v>124</v>
      </c>
      <c r="B90" s="52" t="s">
        <v>125</v>
      </c>
      <c r="C90" s="25">
        <v>81</v>
      </c>
      <c r="D90" s="28"/>
      <c r="E90" s="27"/>
      <c r="F90" s="27"/>
      <c r="G90" s="2"/>
      <c r="H90" s="35"/>
      <c r="I90" s="41"/>
    </row>
    <row r="91" spans="1:9" x14ac:dyDescent="0.25">
      <c r="A91" s="1" t="s">
        <v>126</v>
      </c>
      <c r="B91" s="45" t="s">
        <v>127</v>
      </c>
      <c r="C91" s="25"/>
      <c r="D91" s="28"/>
      <c r="E91" s="27">
        <v>143</v>
      </c>
      <c r="F91" s="26"/>
      <c r="G91" s="2"/>
      <c r="H91" s="35"/>
      <c r="I91" s="41"/>
    </row>
    <row r="92" spans="1:9" x14ac:dyDescent="0.25">
      <c r="A92" s="1" t="s">
        <v>128</v>
      </c>
      <c r="B92" s="51" t="s">
        <v>129</v>
      </c>
      <c r="C92" s="25"/>
      <c r="D92" s="28"/>
      <c r="E92" s="27"/>
      <c r="F92" s="27" t="s">
        <v>14</v>
      </c>
      <c r="G92" s="2"/>
      <c r="H92" s="35"/>
      <c r="I92" s="41"/>
    </row>
    <row r="93" spans="1:9" x14ac:dyDescent="0.25">
      <c r="A93" s="1" t="s">
        <v>128</v>
      </c>
      <c r="B93" s="51" t="s">
        <v>130</v>
      </c>
      <c r="C93" s="25"/>
      <c r="D93" s="28"/>
      <c r="E93" s="27"/>
      <c r="F93" s="27">
        <v>161</v>
      </c>
      <c r="G93" s="28"/>
      <c r="H93" s="35"/>
      <c r="I93" s="41"/>
    </row>
    <row r="94" spans="1:9" x14ac:dyDescent="0.25">
      <c r="A94" s="9" t="s">
        <v>128</v>
      </c>
      <c r="B94" s="51" t="s">
        <v>131</v>
      </c>
      <c r="C94" s="25"/>
      <c r="D94" s="28"/>
      <c r="E94" s="27"/>
      <c r="F94" s="27" t="s">
        <v>14</v>
      </c>
      <c r="G94" s="28"/>
      <c r="H94" s="35"/>
      <c r="I94" s="41"/>
    </row>
    <row r="95" spans="1:9" x14ac:dyDescent="0.25">
      <c r="A95" s="1" t="s">
        <v>128</v>
      </c>
      <c r="B95" s="51" t="s">
        <v>132</v>
      </c>
      <c r="C95" s="25"/>
      <c r="D95" s="27">
        <v>324</v>
      </c>
      <c r="E95" s="26"/>
      <c r="F95" s="27"/>
      <c r="G95" s="28"/>
      <c r="H95" s="35"/>
      <c r="I95" s="41"/>
    </row>
    <row r="96" spans="1:9" x14ac:dyDescent="0.25">
      <c r="A96" s="1" t="s">
        <v>128</v>
      </c>
      <c r="B96" s="51" t="s">
        <v>133</v>
      </c>
      <c r="C96" s="32"/>
      <c r="D96" s="28"/>
      <c r="E96" s="27"/>
      <c r="F96" s="27" t="s">
        <v>14</v>
      </c>
      <c r="G96" s="28"/>
      <c r="H96" s="35"/>
      <c r="I96" s="41"/>
    </row>
    <row r="97" spans="1:9" x14ac:dyDescent="0.25">
      <c r="A97" s="1" t="s">
        <v>128</v>
      </c>
      <c r="B97" s="45" t="s">
        <v>134</v>
      </c>
      <c r="C97" s="32"/>
      <c r="D97" s="28"/>
      <c r="E97" s="27"/>
      <c r="F97" s="27"/>
      <c r="G97" s="2"/>
      <c r="H97" s="35"/>
      <c r="I97" s="41">
        <v>125</v>
      </c>
    </row>
    <row r="98" spans="1:9" x14ac:dyDescent="0.25">
      <c r="H98" s="5"/>
    </row>
    <row r="99" spans="1:9" x14ac:dyDescent="0.25">
      <c r="H99" s="5"/>
    </row>
    <row r="100" spans="1:9" x14ac:dyDescent="0.25">
      <c r="H100" s="5"/>
    </row>
    <row r="101" spans="1:9" x14ac:dyDescent="0.25">
      <c r="H101" s="5"/>
    </row>
    <row r="102" spans="1:9" x14ac:dyDescent="0.25">
      <c r="H102" s="5"/>
    </row>
    <row r="103" spans="1:9" x14ac:dyDescent="0.25">
      <c r="H103" s="5"/>
    </row>
    <row r="104" spans="1:9" x14ac:dyDescent="0.25">
      <c r="H104" s="5"/>
    </row>
    <row r="105" spans="1:9" x14ac:dyDescent="0.25">
      <c r="H105" s="5"/>
    </row>
    <row r="106" spans="1:9" x14ac:dyDescent="0.25">
      <c r="H106" s="5"/>
    </row>
    <row r="107" spans="1:9" x14ac:dyDescent="0.25">
      <c r="H107" s="5"/>
    </row>
    <row r="108" spans="1:9" x14ac:dyDescent="0.25">
      <c r="H108" s="5"/>
    </row>
    <row r="109" spans="1:9" x14ac:dyDescent="0.25">
      <c r="H109" s="5"/>
    </row>
    <row r="110" spans="1:9" x14ac:dyDescent="0.25">
      <c r="H110" s="5"/>
    </row>
    <row r="111" spans="1:9" x14ac:dyDescent="0.25">
      <c r="H111" s="5"/>
    </row>
    <row r="112" spans="1:9" x14ac:dyDescent="0.25">
      <c r="H112" s="5"/>
    </row>
    <row r="113" spans="8:8" x14ac:dyDescent="0.25">
      <c r="H113" s="5"/>
    </row>
    <row r="114" spans="8:8" x14ac:dyDescent="0.25">
      <c r="H114" s="5"/>
    </row>
    <row r="115" spans="8:8" x14ac:dyDescent="0.25">
      <c r="H115" s="5"/>
    </row>
    <row r="116" spans="8:8" x14ac:dyDescent="0.25">
      <c r="H116" s="5"/>
    </row>
    <row r="117" spans="8:8" x14ac:dyDescent="0.25">
      <c r="H117" s="5"/>
    </row>
    <row r="118" spans="8:8" x14ac:dyDescent="0.25">
      <c r="H118" s="5"/>
    </row>
    <row r="119" spans="8:8" x14ac:dyDescent="0.25">
      <c r="H119" s="5"/>
    </row>
    <row r="120" spans="8:8" x14ac:dyDescent="0.25">
      <c r="H120" s="5"/>
    </row>
    <row r="121" spans="8:8" x14ac:dyDescent="0.25">
      <c r="H121" s="5"/>
    </row>
    <row r="122" spans="8:8" x14ac:dyDescent="0.25">
      <c r="H122" s="5"/>
    </row>
    <row r="123" spans="8:8" x14ac:dyDescent="0.25">
      <c r="H123" s="5"/>
    </row>
    <row r="124" spans="8:8" x14ac:dyDescent="0.25">
      <c r="H124" s="5"/>
    </row>
    <row r="125" spans="8:8" x14ac:dyDescent="0.25">
      <c r="H125" s="5"/>
    </row>
    <row r="126" spans="8:8" x14ac:dyDescent="0.25">
      <c r="H126" s="5"/>
    </row>
    <row r="127" spans="8:8" x14ac:dyDescent="0.25">
      <c r="H127" s="5"/>
    </row>
    <row r="128" spans="8:8" x14ac:dyDescent="0.25">
      <c r="H128" s="5"/>
    </row>
    <row r="129" spans="8:8" x14ac:dyDescent="0.25">
      <c r="H129" s="5"/>
    </row>
    <row r="130" spans="8:8" x14ac:dyDescent="0.25">
      <c r="H130" s="5"/>
    </row>
    <row r="131" spans="8:8" x14ac:dyDescent="0.25">
      <c r="H131" s="5"/>
    </row>
    <row r="132" spans="8:8" x14ac:dyDescent="0.25">
      <c r="H132" s="5"/>
    </row>
    <row r="133" spans="8:8" x14ac:dyDescent="0.25">
      <c r="H133" s="5"/>
    </row>
    <row r="134" spans="8:8" x14ac:dyDescent="0.25">
      <c r="H134" s="5"/>
    </row>
    <row r="135" spans="8:8" x14ac:dyDescent="0.25">
      <c r="H135" s="5"/>
    </row>
    <row r="136" spans="8:8" x14ac:dyDescent="0.25">
      <c r="H136" s="5"/>
    </row>
    <row r="137" spans="8:8" x14ac:dyDescent="0.25">
      <c r="H137" s="5"/>
    </row>
    <row r="138" spans="8:8" x14ac:dyDescent="0.25">
      <c r="H138" s="5"/>
    </row>
    <row r="139" spans="8:8" x14ac:dyDescent="0.25">
      <c r="H139" s="5"/>
    </row>
    <row r="140" spans="8:8" x14ac:dyDescent="0.25">
      <c r="H140" s="5"/>
    </row>
    <row r="141" spans="8:8" x14ac:dyDescent="0.25">
      <c r="H141" s="5"/>
    </row>
    <row r="142" spans="8:8" x14ac:dyDescent="0.25">
      <c r="H142" s="5"/>
    </row>
    <row r="143" spans="8:8" x14ac:dyDescent="0.25">
      <c r="H143" s="5"/>
    </row>
    <row r="144" spans="8:8" x14ac:dyDescent="0.25">
      <c r="H144" s="5"/>
    </row>
    <row r="145" spans="8:8" x14ac:dyDescent="0.25">
      <c r="H145" s="5"/>
    </row>
    <row r="146" spans="8:8" x14ac:dyDescent="0.25">
      <c r="H146" s="5"/>
    </row>
    <row r="147" spans="8:8" x14ac:dyDescent="0.25">
      <c r="H147" s="5"/>
    </row>
    <row r="148" spans="8:8" x14ac:dyDescent="0.25">
      <c r="H148" s="5"/>
    </row>
    <row r="149" spans="8:8" x14ac:dyDescent="0.25">
      <c r="H149" s="5"/>
    </row>
    <row r="150" spans="8:8" x14ac:dyDescent="0.25">
      <c r="H150" s="5"/>
    </row>
    <row r="151" spans="8:8" x14ac:dyDescent="0.25">
      <c r="H151" s="5"/>
    </row>
    <row r="152" spans="8:8" x14ac:dyDescent="0.25">
      <c r="H152" s="5"/>
    </row>
    <row r="153" spans="8:8" x14ac:dyDescent="0.25">
      <c r="H153" s="5"/>
    </row>
    <row r="154" spans="8:8" x14ac:dyDescent="0.25">
      <c r="H154" s="5"/>
    </row>
    <row r="155" spans="8:8" x14ac:dyDescent="0.25">
      <c r="H155" s="5"/>
    </row>
    <row r="156" spans="8:8" x14ac:dyDescent="0.25">
      <c r="H156" s="5"/>
    </row>
    <row r="157" spans="8:8" x14ac:dyDescent="0.25">
      <c r="H157" s="5"/>
    </row>
    <row r="158" spans="8:8" x14ac:dyDescent="0.25">
      <c r="H158" s="5"/>
    </row>
    <row r="159" spans="8:8" x14ac:dyDescent="0.25">
      <c r="H159" s="5"/>
    </row>
    <row r="160" spans="8:8" x14ac:dyDescent="0.25">
      <c r="H160" s="5"/>
    </row>
  </sheetData>
  <hyperlinks>
    <hyperlink ref="B24" r:id="rId1" xr:uid="{25630677-AEBD-45DC-9D4C-9A708BF14CBB}"/>
    <hyperlink ref="B25" r:id="rId2" xr:uid="{125A44C9-8AB3-4252-A9EE-28F7A5B8EE42}"/>
    <hyperlink ref="B23" r:id="rId3" xr:uid="{E6CF11D9-FFA8-4CF2-957C-96DA357C8C74}"/>
    <hyperlink ref="B52" r:id="rId4" xr:uid="{19DE1BD5-B0F7-4848-A228-1F8C19EF5732}"/>
    <hyperlink ref="B31:B35" r:id="rId5" display="Baltic Edge" xr:uid="{75993C61-9A0F-4C8F-9962-DB7BADDF8C6F}"/>
    <hyperlink ref="B51" r:id="rId6" xr:uid="{F959FE7C-4A0D-49F2-981C-196259E75F5C}"/>
    <hyperlink ref="B54" r:id="rId7" xr:uid="{4B9AE0B0-1C77-4142-A4D3-FB94C6470A9E}"/>
    <hyperlink ref="B56" r:id="rId8" xr:uid="{664D9D65-41C2-4B31-81D7-EE3EC1854E6A}"/>
    <hyperlink ref="B55" r:id="rId9" xr:uid="{87EBA753-1D36-4DD7-BB13-778B27AFBD17}"/>
    <hyperlink ref="B18" r:id="rId10" xr:uid="{B4A2B082-3D91-4DC5-99AE-C8B0D60376ED}"/>
    <hyperlink ref="B61" r:id="rId11" xr:uid="{62EF16E6-CCFB-474F-89AD-A5DBB94E877A}"/>
    <hyperlink ref="B62" r:id="rId12" xr:uid="{BB28D009-E2D6-47CF-BA87-2C720C56E0C1}"/>
    <hyperlink ref="B63" r:id="rId13" xr:uid="{AF5DE059-2261-430E-8481-8C680425FF89}"/>
    <hyperlink ref="B64" r:id="rId14" xr:uid="{F9D1A10A-BA0E-4CA9-955C-99CCDEDE9F02}"/>
    <hyperlink ref="B21" r:id="rId15" xr:uid="{5CEDD465-497D-4E2C-91AD-90D75D7E9A79}"/>
    <hyperlink ref="B68" r:id="rId16" xr:uid="{E529DD1F-27A0-4BD0-988C-92795ED74B7D}"/>
    <hyperlink ref="B67" r:id="rId17" xr:uid="{4C37901F-C625-4CA9-A344-318ACCE2A700}"/>
    <hyperlink ref="B65" r:id="rId18" xr:uid="{07B9D846-5D30-4B38-A5AF-B0A338C25BAB}"/>
    <hyperlink ref="B66" r:id="rId19" xr:uid="{69AEE573-B61E-4F21-80D2-570A2DD13B8C}"/>
    <hyperlink ref="B69" r:id="rId20" xr:uid="{AB5AA1C8-F906-42F3-8226-B910DD47458B}"/>
    <hyperlink ref="B70" r:id="rId21" xr:uid="{705D5118-1FA4-49C6-9C38-50631535D5A2}"/>
    <hyperlink ref="B71" r:id="rId22" xr:uid="{C1978367-9AA5-4B43-AB74-D55AE48A8587}"/>
    <hyperlink ref="B72" r:id="rId23" xr:uid="{D401661C-AE96-4B3F-BE47-080B277EAB69}"/>
    <hyperlink ref="B73" r:id="rId24" xr:uid="{14F69512-E569-4E3A-AAE7-5B650A3929A1}"/>
    <hyperlink ref="B74" r:id="rId25" xr:uid="{22D5A718-81FD-41EC-B13D-C455A22A1D5E}"/>
    <hyperlink ref="B12" r:id="rId26" xr:uid="{42FA04C1-9EA7-4E35-A58D-10A5CA37815D}"/>
    <hyperlink ref="B89" r:id="rId27" xr:uid="{B1F460A6-013F-4CF2-8822-965BA20BF6F2}"/>
    <hyperlink ref="B92" r:id="rId28" xr:uid="{431E4062-D7C3-4193-A0DE-C6425CA335B9}"/>
    <hyperlink ref="B93" r:id="rId29" xr:uid="{6DB1FE88-7180-4B67-A93E-8A966417B30E}"/>
    <hyperlink ref="B94" r:id="rId30" xr:uid="{68D56A17-AC37-4502-8094-B8436EBF974E}"/>
    <hyperlink ref="B96" r:id="rId31" xr:uid="{AFC3142E-2DCC-41BA-AC4D-336087A447BE}"/>
    <hyperlink ref="B6" r:id="rId32" xr:uid="{046500D6-73A5-418B-A682-23C7764F7FF1}"/>
    <hyperlink ref="B95" r:id="rId33" xr:uid="{52700904-C143-4DAB-9FE3-243394D9DDBA}"/>
    <hyperlink ref="B91" r:id="rId34" xr:uid="{BB76195D-39D8-445F-ACCB-D99CF075ACD3}"/>
    <hyperlink ref="B47" r:id="rId35" xr:uid="{1344BC0E-F4F1-47E8-97A4-378D628EBFE3}"/>
    <hyperlink ref="B49" r:id="rId36" xr:uid="{2BB84576-6432-4B8C-AAA3-DE7FF81F5017}"/>
    <hyperlink ref="B45" r:id="rId37" xr:uid="{35472664-5B97-4265-BC36-57D3079AAE76}"/>
    <hyperlink ref="B26" r:id="rId38" location="cirrus" xr:uid="{97524A0F-904D-4D9A-BE31-75DB80169BAC}"/>
    <hyperlink ref="B16" r:id="rId39" display="Aurum (62AB)" xr:uid="{5E2D5B26-DFA4-4822-85F9-B56F58BA7E6E}"/>
    <hyperlink ref="B5" r:id="rId40" xr:uid="{42CAF5B9-54BF-4D81-954F-F5C28C3405AE}"/>
    <hyperlink ref="B79" r:id="rId41" xr:uid="{C3A96D37-0E6C-493B-BC10-A27A1D889D7E}"/>
    <hyperlink ref="B75" r:id="rId42" xr:uid="{0D18C339-F9EC-4C59-A80C-CAAFF200A8D4}"/>
    <hyperlink ref="B20" r:id="rId43" xr:uid="{B6776C54-5877-4740-BE34-1379BB184D0B}"/>
    <hyperlink ref="B90" r:id="rId44" xr:uid="{6A9ED6A1-EBC6-4187-830B-3099778B732E}"/>
    <hyperlink ref="B87" r:id="rId45" xr:uid="{CD9E003B-9921-4DBB-8BF9-649FB19C4816}"/>
    <hyperlink ref="B88" r:id="rId46" xr:uid="{17C1EE70-0798-479F-9AC9-09F009D2C58E}"/>
    <hyperlink ref="B86" r:id="rId47" xr:uid="{1D9A9A8D-8D31-41BB-B617-7E8F9578BFC9}"/>
    <hyperlink ref="B81" r:id="rId48" xr:uid="{3286E444-7879-49A6-A1B5-BC2DC4F7069C}"/>
    <hyperlink ref="B80" r:id="rId49" xr:uid="{6B285D6F-C018-460C-9588-C44D1C0D81B0}"/>
    <hyperlink ref="B78" r:id="rId50" xr:uid="{AD205F71-761D-4EAB-83B4-1C388811DF03}"/>
    <hyperlink ref="B77" r:id="rId51" xr:uid="{BBA2F6A8-5B2F-4513-A3FB-BC08316FAA42}"/>
    <hyperlink ref="B76" r:id="rId52" xr:uid="{7777792B-F926-4BED-8C07-63A1B57224F4}"/>
    <hyperlink ref="B46" r:id="rId53" display="Pleione" xr:uid="{7B70B3E9-080E-4410-BD69-582D606D68A8}"/>
    <hyperlink ref="B42" r:id="rId54" xr:uid="{729DA500-4DEB-4AB2-B778-0FF844B25721}"/>
    <hyperlink ref="B44" r:id="rId55" xr:uid="{AD55B8DF-F4E5-46BF-AD30-C989768B0BF5}"/>
    <hyperlink ref="B48" r:id="rId56" xr:uid="{102786B8-57FB-4481-99F5-DA4A2B463716}"/>
    <hyperlink ref="B30" r:id="rId57" xr:uid="{55BC55B4-74C9-40A9-A61F-19C07B045B03}"/>
    <hyperlink ref="B29" r:id="rId58" location="kultje" xr:uid="{E9A813BA-BBCD-4A82-9FAC-F221DC0ADFB2}"/>
    <hyperlink ref="B28" r:id="rId59" location="mareld" xr:uid="{AA1A1630-C1E0-4598-9E6B-20A245AE6236}"/>
    <hyperlink ref="B27" r:id="rId60" location="dyning" xr:uid="{B02CD314-D061-4DB1-9EAF-BBEDFECAD831}"/>
    <hyperlink ref="B97" r:id="rId61" xr:uid="{15D84966-C03B-48FA-8C7F-7A04628B03ED}"/>
    <hyperlink ref="B50" r:id="rId62" display="Kattegatt offshore/Vindpark Falkenberg" xr:uid="{CFB72D48-964A-49BE-B128-C87FD1521602}"/>
    <hyperlink ref="B17" r:id="rId63" xr:uid="{1D776715-5DE8-48C0-8EE3-79F51E8D87C2}"/>
    <hyperlink ref="B19" r:id="rId64" xr:uid="{A8BB0AC6-40AE-444B-8BDB-F9A0A1F05B89}"/>
    <hyperlink ref="B13" r:id="rId65" xr:uid="{0CC9014A-F69D-424E-8678-AB2C9BD6619E}"/>
    <hyperlink ref="B15" r:id="rId66" xr:uid="{265A388A-925E-44FD-91A4-455B1072F451}"/>
    <hyperlink ref="B22" r:id="rId67" xr:uid="{B36396D3-6072-469E-AE23-51B0B093680C}"/>
  </hyperlinks>
  <pageMargins left="0.7" right="0.7" top="0.75" bottom="0.75" header="0.3" footer="0.3"/>
  <legacyDrawing r:id="rId6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9b3c48-0366-4997-8c47-c5ee0140a1b1" xsi:nil="true"/>
    <lcf76f155ced4ddcb4097134ff3c332f xmlns="11c2c8da-e8f3-4c5f-b749-15f521f250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8" ma:contentTypeDescription="Skapa ett nytt dokument." ma:contentTypeScope="" ma:versionID="5f2ba95a641664225b72bc0885779367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78f05010a113596fdec963a5e064079f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14AED-06AA-47C5-9420-5442D373CE19}">
  <ds:schemaRefs>
    <ds:schemaRef ds:uri="http://schemas.microsoft.com/office/2006/metadata/properties"/>
    <ds:schemaRef ds:uri="http://schemas.microsoft.com/office/infopath/2007/PartnerControls"/>
    <ds:schemaRef ds:uri="df9b3c48-0366-4997-8c47-c5ee0140a1b1"/>
    <ds:schemaRef ds:uri="11c2c8da-e8f3-4c5f-b749-15f521f250a4"/>
  </ds:schemaRefs>
</ds:datastoreItem>
</file>

<file path=customXml/itemProps2.xml><?xml version="1.0" encoding="utf-8"?>
<ds:datastoreItem xmlns:ds="http://schemas.openxmlformats.org/officeDocument/2006/customXml" ds:itemID="{576195F7-8789-4F9B-B001-7E2D3C8C6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F7042D-E7A7-425B-80BE-7CEE8137A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Wanja Kaufmann</dc:creator>
  <cp:lastModifiedBy>Wanja Kaufmann</cp:lastModifiedBy>
  <dcterms:created xsi:type="dcterms:W3CDTF">2024-10-04T06:45:39Z</dcterms:created>
  <dcterms:modified xsi:type="dcterms:W3CDTF">2024-11-05T12:24:14Z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0x010100BBCCCD2BB883AD47BE228B37DAF13378</vt:lpwstr>
  </property>
  <property fmtid="{D5CDD505-2E9C-101B-9397-08002B2CF9AE}" pid="3" name="MediaServiceImageTags">
    <vt:lpwstr/>
  </property>
</Properties>
</file>